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61" activeTab="2"/>
  </bookViews>
  <sheets>
    <sheet name="2022年一般公共预算收入执行情况表" sheetId="55" r:id="rId1"/>
    <sheet name="2022年一般公共预算支出执行情况表" sheetId="54" r:id="rId2"/>
    <sheet name="2023年一般公共预算收入安排情况表" sheetId="56" r:id="rId3"/>
    <sheet name="2023年一般公共预算支出安排情况表" sheetId="58" r:id="rId4"/>
    <sheet name="2023年本级一般公共预算支出安排情况表" sheetId="65" r:id="rId5"/>
    <sheet name="2023年一般公共预算支出安排情况表（类级科目）" sheetId="64" r:id="rId6"/>
    <sheet name="2023年一般公共预算支出经济分类情况表" sheetId="59" r:id="rId7"/>
    <sheet name="2023年一般公共预算基本支出预算表" sheetId="60" r:id="rId8"/>
    <sheet name="2023年一般公共预算税收返还和转移支付情况表" sheetId="61" r:id="rId9"/>
    <sheet name="转移支付情况说明" sheetId="62" r:id="rId10"/>
    <sheet name="2023年一般公共预算“三公”经费预算表及情况说明" sheetId="63" r:id="rId11"/>
  </sheets>
  <externalReferences>
    <externalReference r:id="rId12"/>
  </externalReferences>
  <definedNames>
    <definedName name="_xlnm._FilterDatabase" localSheetId="1" hidden="1">'2022年一般公共预算支出执行情况表'!$A$1:$B$1250</definedName>
    <definedName name="_xlnm.Print_Titles" localSheetId="1">'2022年一般公共预算支出执行情况表'!$2:$5</definedName>
    <definedName name="_xlnm.Print_Titles" localSheetId="0">'2022年一般公共预算收入执行情况表'!$4:$7</definedName>
    <definedName name="地区名称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<sst xmlns="http://schemas.openxmlformats.org/spreadsheetml/2006/main" count="4039" uniqueCount="1171">
  <si>
    <t>2022年一般公共预算收入执行情况表</t>
  </si>
  <si>
    <t>单位：万元</t>
  </si>
  <si>
    <t>项目</t>
  </si>
  <si>
    <t>项    目</t>
  </si>
  <si>
    <t>二〇二二年执行数</t>
  </si>
  <si>
    <t>一、税收收入</t>
  </si>
  <si>
    <t xml:space="preserve">    增值税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</si>
  <si>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</si>
  <si>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</si>
  <si>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</si>
  <si>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</si>
  <si>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</si>
  <si>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</si>
  <si>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</si>
  <si>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</si>
  <si>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</si>
  <si>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</si>
  <si>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</si>
  <si>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</si>
  <si>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</si>
  <si>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</si>
  <si>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</si>
  <si>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</si>
  <si>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</si>
  <si>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</si>
  <si>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</si>
  <si>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</si>
  <si>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</si>
  <si>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</si>
  <si>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</si>
  <si>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</si>
  <si>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 xml:space="preserve"> </t>
  </si>
  <si>
    <t>收入合计</t>
  </si>
  <si>
    <t>2022年一般公共预算支出执行情况表</t>
  </si>
  <si>
    <t>项   目</t>
  </si>
  <si>
    <t>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</si>
  <si>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</si>
  <si>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</si>
  <si>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</si>
  <si>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</si>
  <si>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</si>
  <si>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</si>
  <si>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</si>
  <si>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</si>
  <si>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</si>
  <si>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</si>
  <si>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</si>
  <si>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</si>
  <si>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</si>
  <si>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</si>
  <si>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</si>
  <si>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</si>
  <si>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</si>
  <si>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</si>
  <si>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</si>
  <si>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</si>
  <si>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</si>
  <si>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</si>
  <si>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</si>
  <si>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</si>
  <si>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</si>
  <si>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</si>
  <si>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</si>
  <si>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</si>
  <si>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</si>
  <si>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</si>
  <si>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</si>
  <si>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</si>
  <si>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</si>
  <si>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</si>
  <si>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</si>
  <si>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</si>
  <si>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</si>
  <si>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</si>
  <si>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</si>
  <si>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</si>
  <si>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</si>
  <si>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</si>
  <si>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</si>
  <si>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</si>
  <si>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</si>
  <si>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</si>
  <si>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</si>
  <si>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</si>
  <si>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</si>
  <si>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</si>
  <si>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</si>
  <si>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</si>
  <si>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</si>
  <si>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</si>
  <si>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</si>
  <si>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</si>
  <si>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</si>
  <si>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</si>
  <si>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</si>
  <si>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</si>
  <si>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</si>
  <si>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</si>
  <si>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</si>
  <si>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</si>
  <si>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</si>
  <si>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</si>
  <si>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</si>
  <si>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</si>
  <si>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</si>
  <si>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</si>
  <si>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</si>
  <si>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</si>
  <si>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</si>
  <si>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</si>
  <si>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</si>
  <si>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</si>
  <si>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</si>
  <si>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</si>
  <si>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</si>
  <si>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</si>
  <si>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</si>
  <si>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</si>
  <si>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</si>
  <si>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</si>
  <si>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</si>
  <si>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</si>
  <si>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</si>
  <si>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</si>
  <si>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</si>
  <si>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</si>
  <si>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</si>
  <si>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</si>
  <si>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</si>
  <si>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</si>
  <si>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</si>
  <si>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</si>
  <si>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</si>
  <si>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</si>
  <si>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</si>
  <si>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</si>
  <si>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</si>
  <si>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</si>
  <si>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</si>
  <si>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</si>
  <si>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</si>
  <si>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</si>
  <si>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</si>
  <si>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</si>
  <si>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</si>
  <si>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</si>
  <si>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</si>
  <si>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</si>
  <si>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</si>
  <si>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</si>
  <si>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</si>
  <si>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</si>
  <si>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</si>
  <si>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</si>
  <si>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</si>
  <si>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</si>
  <si>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</si>
  <si>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</si>
  <si>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</si>
  <si>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</si>
  <si>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</si>
  <si>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</si>
  <si>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</si>
  <si>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</si>
  <si>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外交支出</t>
  </si>
  <si>
    <t xml:space="preserve">    对外合作与交流</t>
  </si>
  <si>
    <t xml:space="preserve">    对外宣传</t>
  </si>
  <si>
    <t xml:space="preserve">    其他外交支出</t>
  </si>
  <si>
    <t>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</si>
  <si>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</si>
  <si>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</si>
  <si>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</si>
  <si>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</si>
  <si>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</si>
  <si>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</si>
  <si>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</si>
  <si>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</si>
  <si>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</si>
  <si>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四、公共安全支出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</si>
  <si>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</si>
  <si>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</si>
  <si>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</si>
  <si>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</si>
  <si>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</si>
  <si>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</si>
  <si>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</si>
  <si>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</si>
  <si>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</si>
  <si>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</si>
  <si>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</si>
  <si>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</si>
  <si>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</si>
  <si>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</si>
  <si>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</si>
  <si>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</si>
  <si>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</si>
  <si>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</si>
  <si>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</si>
  <si>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</si>
  <si>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</si>
  <si>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</si>
  <si>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</si>
  <si>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</si>
  <si>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</si>
  <si>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</si>
  <si>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</si>
  <si>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</si>
  <si>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法治建设</t>
  </si>
  <si>
    <t xml:space="preserve">      其他司法支出</t>
  </si>
  <si>
    <t xml:space="preserve">    监狱</t>
  </si>
  <si>
    <t xml:space="preserve">      罪犯生活及医疗卫生</t>
  </si>
  <si>
    <t xml:space="preserve">      监狱业务及罪犯改造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</si>
  <si>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</si>
  <si>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</si>
  <si>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</si>
  <si>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</si>
  <si>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</si>
  <si>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</si>
  <si>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</si>
  <si>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</si>
  <si>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</si>
  <si>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</si>
  <si>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</si>
  <si>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</si>
  <si>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</si>
  <si>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</si>
  <si>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</si>
  <si>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国家司法救助支出</t>
  </si>
  <si>
    <t xml:space="preserve">      其他公共安全支出</t>
  </si>
  <si>
    <t>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</si>
  <si>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</si>
  <si>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</si>
  <si>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</si>
  <si>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</si>
  <si>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</si>
  <si>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</si>
  <si>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</si>
  <si>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</si>
  <si>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</si>
  <si>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</si>
  <si>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</si>
  <si>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</si>
  <si>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</si>
  <si>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</si>
  <si>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</si>
  <si>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</si>
  <si>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</si>
  <si>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</si>
  <si>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</si>
  <si>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</si>
  <si>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</si>
  <si>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</si>
  <si>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</si>
  <si>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</si>
  <si>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</si>
  <si>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</si>
  <si>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</si>
  <si>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</si>
  <si>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</si>
  <si>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</si>
  <si>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</si>
  <si>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</si>
  <si>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</si>
  <si>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</si>
  <si>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</si>
  <si>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</si>
  <si>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</si>
  <si>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</si>
  <si>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</si>
  <si>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</si>
  <si>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</si>
  <si>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</si>
  <si>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</si>
  <si>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</si>
  <si>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</si>
  <si>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</si>
  <si>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</si>
  <si>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</si>
  <si>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</si>
  <si>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</si>
  <si>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</si>
  <si>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</si>
  <si>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</si>
  <si>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</si>
  <si>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</si>
  <si>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</si>
  <si>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</si>
  <si>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</si>
  <si>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</si>
  <si>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</si>
  <si>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</si>
  <si>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</si>
  <si>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</si>
  <si>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</si>
  <si>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</si>
  <si>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</si>
  <si>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</si>
  <si>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</si>
  <si>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</si>
  <si>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</si>
  <si>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</si>
  <si>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</si>
  <si>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</si>
  <si>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</si>
  <si>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</si>
  <si>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</si>
  <si>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</si>
  <si>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</si>
  <si>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</si>
  <si>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</si>
  <si>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</si>
  <si>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</si>
  <si>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</si>
  <si>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</si>
  <si>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</si>
  <si>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</si>
  <si>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</si>
  <si>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</si>
  <si>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</si>
  <si>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</si>
  <si>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</si>
  <si>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</si>
  <si>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</si>
  <si>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</si>
  <si>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</si>
  <si>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</si>
  <si>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</si>
  <si>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</si>
  <si>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</si>
  <si>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</si>
  <si>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</si>
  <si>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</si>
  <si>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</si>
  <si>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</si>
  <si>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</si>
  <si>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</si>
  <si>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</si>
  <si>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</si>
  <si>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</si>
  <si>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</si>
  <si>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</si>
  <si>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</si>
  <si>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</si>
  <si>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</si>
  <si>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</si>
  <si>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</si>
  <si>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</si>
  <si>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</si>
  <si>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</si>
  <si>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</si>
  <si>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</si>
  <si>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</si>
  <si>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</si>
  <si>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</si>
  <si>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</si>
  <si>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</si>
  <si>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</si>
  <si>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</si>
  <si>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</si>
  <si>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</si>
  <si>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</si>
  <si>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</si>
  <si>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</si>
  <si>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</si>
  <si>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</si>
  <si>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</si>
  <si>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</si>
  <si>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</si>
  <si>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>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</si>
  <si>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</si>
  <si>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</si>
  <si>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</si>
  <si>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</si>
  <si>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</si>
  <si>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</si>
  <si>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</si>
  <si>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</si>
  <si>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</si>
  <si>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</si>
  <si>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</si>
  <si>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</si>
  <si>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</si>
  <si>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</si>
  <si>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</si>
  <si>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</si>
  <si>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</si>
  <si>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</si>
  <si>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</si>
  <si>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</si>
  <si>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</si>
  <si>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</si>
  <si>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</si>
  <si>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</si>
  <si>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</si>
  <si>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</si>
  <si>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</si>
  <si>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</si>
  <si>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</si>
  <si>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</si>
  <si>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</si>
  <si>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</si>
  <si>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</si>
  <si>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</si>
  <si>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</si>
  <si>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</si>
  <si>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</si>
  <si>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</si>
  <si>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</si>
  <si>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</si>
  <si>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</si>
  <si>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</si>
  <si>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</si>
  <si>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</si>
  <si>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</si>
  <si>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</si>
  <si>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</si>
  <si>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</si>
  <si>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</si>
  <si>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农村籍退役士兵老年生活补助</t>
  </si>
  <si>
    <t xml:space="preserve">      光荣院</t>
  </si>
  <si>
    <t xml:space="preserve">      烈士纪念设施管理维护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</si>
  <si>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</si>
  <si>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</si>
  <si>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</si>
  <si>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</si>
  <si>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</si>
  <si>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</si>
  <si>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</si>
  <si>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</si>
  <si>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</si>
  <si>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</si>
  <si>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</si>
  <si>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</si>
  <si>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</si>
  <si>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</si>
  <si>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</si>
  <si>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</si>
  <si>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</si>
  <si>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</si>
  <si>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</si>
  <si>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</si>
  <si>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</si>
  <si>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</si>
  <si>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</si>
  <si>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</si>
  <si>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</si>
  <si>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</si>
  <si>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</si>
  <si>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</si>
  <si>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</si>
  <si>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</si>
  <si>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</si>
  <si>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</si>
  <si>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</si>
  <si>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</si>
  <si>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</si>
  <si>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</si>
  <si>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</si>
  <si>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</si>
  <si>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</si>
  <si>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</si>
  <si>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</si>
  <si>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</si>
  <si>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</si>
  <si>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</si>
  <si>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</si>
  <si>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</si>
  <si>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</si>
  <si>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</si>
  <si>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</si>
  <si>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军供保障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</si>
  <si>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</si>
  <si>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</si>
  <si>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</si>
  <si>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</si>
  <si>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</si>
  <si>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>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</si>
  <si>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</si>
  <si>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</si>
  <si>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</si>
  <si>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</si>
  <si>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</si>
  <si>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</si>
  <si>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</si>
  <si>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</si>
  <si>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</si>
  <si>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</si>
  <si>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</si>
  <si>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</si>
  <si>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</si>
  <si>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</si>
  <si>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</si>
  <si>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优抚医院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</si>
  <si>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</si>
  <si>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</si>
  <si>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</si>
  <si>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</si>
  <si>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</si>
  <si>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</si>
  <si>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</si>
  <si>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</si>
  <si>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</si>
  <si>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</si>
  <si>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</si>
  <si>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</si>
  <si>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</si>
  <si>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</si>
  <si>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</si>
  <si>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</si>
  <si>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</si>
  <si>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</si>
  <si>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</si>
  <si>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</si>
  <si>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</si>
  <si>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</si>
  <si>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</si>
  <si>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</si>
  <si>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</si>
  <si>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</si>
  <si>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</si>
  <si>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</si>
  <si>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</si>
  <si>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</si>
  <si>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</si>
  <si>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</si>
  <si>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</si>
  <si>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</si>
  <si>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</si>
  <si>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</si>
  <si>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</si>
  <si>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</si>
  <si>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</si>
  <si>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</si>
  <si>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</si>
  <si>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</si>
  <si>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</si>
  <si>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</si>
  <si>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</si>
  <si>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其他卫生健康支出</t>
  </si>
  <si>
    <t>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</si>
  <si>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</si>
  <si>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</si>
  <si>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</si>
  <si>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</si>
  <si>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</si>
  <si>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</si>
  <si>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</si>
  <si>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</si>
  <si>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</si>
  <si>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</si>
  <si>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</si>
  <si>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</si>
  <si>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</si>
  <si>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</si>
  <si>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</si>
  <si>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</si>
  <si>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</si>
  <si>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</si>
  <si>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</si>
  <si>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</si>
  <si>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</si>
  <si>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</si>
  <si>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</si>
  <si>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</si>
  <si>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草原生态修复治理</t>
  </si>
  <si>
    <t xml:space="preserve">      自然保护地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</si>
  <si>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</si>
  <si>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</si>
  <si>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</si>
  <si>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</si>
  <si>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</si>
  <si>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</si>
  <si>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</si>
  <si>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</si>
  <si>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</si>
  <si>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</si>
  <si>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</si>
  <si>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</si>
  <si>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</si>
  <si>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</si>
  <si>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</si>
  <si>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</si>
  <si>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</si>
  <si>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</si>
  <si>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</si>
  <si>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</si>
  <si>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</si>
  <si>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</si>
  <si>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</si>
  <si>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</si>
  <si>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</si>
  <si>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</si>
  <si>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</si>
  <si>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</si>
  <si>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</si>
  <si>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</si>
  <si>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</si>
  <si>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能源科技装备</t>
  </si>
  <si>
    <t xml:space="preserve">      能源行业管理</t>
  </si>
  <si>
    <t xml:space="preserve">      能源管理</t>
  </si>
  <si>
    <t xml:space="preserve">      农村电网建设</t>
  </si>
  <si>
    <t xml:space="preserve">      其他能源管理事务支出</t>
  </si>
  <si>
    <t xml:space="preserve">    其他节能环保支出</t>
  </si>
  <si>
    <t>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</si>
  <si>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</si>
  <si>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</si>
  <si>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</si>
  <si>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</si>
  <si>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</si>
  <si>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</si>
  <si>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</si>
  <si>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</si>
  <si>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</si>
  <si>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</si>
  <si>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</si>
  <si>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</si>
  <si>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</si>
  <si>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建设市场管理与监督</t>
  </si>
  <si>
    <t xml:space="preserve">    其他城乡社区支出</t>
  </si>
  <si>
    <t>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</si>
  <si>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</si>
  <si>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</si>
  <si>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</si>
  <si>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</si>
  <si>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</si>
  <si>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</si>
  <si>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</si>
  <si>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</si>
  <si>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</si>
  <si>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</si>
  <si>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</si>
  <si>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</si>
  <si>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</si>
  <si>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</si>
  <si>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</si>
  <si>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</si>
  <si>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</si>
  <si>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</si>
  <si>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渔业发展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</si>
  <si>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</si>
  <si>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</si>
  <si>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</si>
  <si>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</si>
  <si>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</si>
  <si>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</si>
  <si>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</si>
  <si>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</si>
  <si>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</si>
  <si>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</si>
  <si>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</si>
  <si>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</si>
  <si>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</si>
  <si>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</si>
  <si>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</si>
  <si>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</si>
  <si>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</si>
  <si>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</si>
  <si>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林业草原防灾减灾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</si>
  <si>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</si>
  <si>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</si>
  <si>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</si>
  <si>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</si>
  <si>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</si>
  <si>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</si>
  <si>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</si>
  <si>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</si>
  <si>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</si>
  <si>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</si>
  <si>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</si>
  <si>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</si>
  <si>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</si>
  <si>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</si>
  <si>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</si>
  <si>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</si>
  <si>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</si>
  <si>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</si>
  <si>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</si>
  <si>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</si>
  <si>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</si>
  <si>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</si>
  <si>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</si>
  <si>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</si>
  <si>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</si>
  <si>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</si>
  <si>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巩固脱贫衔接乡村振兴</t>
  </si>
  <si>
    <t xml:space="preserve">      农村基础设施建设</t>
  </si>
  <si>
    <t xml:space="preserve">      生产发展</t>
  </si>
  <si>
    <t xml:space="preserve">      社会发展</t>
  </si>
  <si>
    <t xml:space="preserve">      贷款奖补和贴息</t>
  </si>
  <si>
    <t xml:space="preserve">       “三西”农业建设专项补助</t>
  </si>
  <si>
    <t xml:space="preserve">      其他巩固脱贫衔接乡村振兴支出</t>
  </si>
  <si>
    <t xml:space="preserve">    农村综合改革</t>
  </si>
  <si>
    <t xml:space="preserve">      对村级公益事业建设的补助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</si>
  <si>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</si>
  <si>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</si>
  <si>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</si>
  <si>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</si>
  <si>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</si>
  <si>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</si>
  <si>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</si>
  <si>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农业保险保费补贴</t>
  </si>
  <si>
    <t xml:space="preserve">      创业担保贷款贴息及奖补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</si>
  <si>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</si>
  <si>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</si>
  <si>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</si>
  <si>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</si>
  <si>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</si>
  <si>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</si>
  <si>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</si>
  <si>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</si>
  <si>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>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</si>
  <si>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</si>
  <si>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</si>
  <si>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</si>
  <si>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</si>
  <si>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</si>
  <si>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</si>
  <si>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</si>
  <si>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</si>
  <si>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</si>
  <si>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</si>
  <si>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</si>
  <si>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</si>
  <si>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</si>
  <si>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</si>
  <si>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</si>
  <si>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</si>
  <si>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</si>
  <si>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</si>
  <si>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</si>
  <si>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</si>
  <si>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</si>
  <si>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</si>
  <si>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</si>
  <si>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</si>
  <si>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</si>
  <si>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</si>
  <si>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</si>
  <si>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</si>
  <si>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</si>
  <si>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</si>
  <si>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</si>
  <si>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</si>
  <si>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</si>
  <si>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</si>
  <si>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</si>
  <si>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</si>
  <si>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</si>
  <si>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</si>
  <si>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</si>
  <si>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</si>
  <si>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</si>
  <si>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</si>
  <si>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</si>
  <si>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</si>
  <si>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>资源勘探工业信息等支出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</si>
  <si>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</si>
  <si>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</si>
  <si>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</si>
  <si>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</si>
  <si>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</si>
  <si>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</si>
  <si>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</si>
  <si>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</si>
  <si>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</si>
  <si>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</si>
  <si>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</si>
  <si>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</si>
  <si>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</si>
  <si>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</si>
  <si>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</si>
  <si>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</si>
  <si>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</si>
  <si>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</si>
  <si>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</si>
  <si>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</si>
  <si>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</si>
  <si>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</si>
  <si>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</si>
  <si>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</si>
  <si>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专用通信</t>
  </si>
  <si>
    <t xml:space="preserve">      无线电及信息通信监管</t>
  </si>
  <si>
    <t xml:space="preserve">      工程建设及运行维护</t>
  </si>
  <si>
    <t xml:space="preserve">      产业发展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</si>
  <si>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</si>
  <si>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</si>
  <si>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</si>
  <si>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</si>
  <si>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</si>
  <si>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</si>
  <si>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</si>
  <si>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</si>
  <si>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减免房租补贴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</si>
  <si>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</si>
  <si>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</si>
  <si>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</si>
  <si>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</si>
  <si>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</si>
  <si>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</si>
  <si>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</si>
  <si>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>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</si>
  <si>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</si>
  <si>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</si>
  <si>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</si>
  <si>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</si>
  <si>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</si>
  <si>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</si>
  <si>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</si>
  <si>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</si>
  <si>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</si>
  <si>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</si>
  <si>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</si>
  <si>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</si>
  <si>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>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</si>
  <si>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</si>
  <si>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</si>
  <si>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</si>
  <si>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</si>
  <si>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</si>
  <si>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</si>
  <si>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</si>
  <si>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</si>
  <si>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</si>
  <si>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</si>
  <si>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</si>
  <si>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</si>
  <si>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</si>
  <si>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</si>
  <si>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</si>
  <si>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</si>
  <si>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</si>
  <si>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</si>
  <si>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</si>
  <si>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</si>
  <si>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</si>
  <si>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</si>
  <si>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</t>
  </si>
  <si>
    <t xml:space="preserve">      重点企业贷款贴息</t>
  </si>
  <si>
    <t xml:space="preserve">      其他金融支出</t>
  </si>
  <si>
    <t>援助其他地区支出</t>
  </si>
  <si>
    <t xml:space="preserve">    一般公共服务</t>
  </si>
  <si>
    <t xml:space="preserve">    教育</t>
  </si>
  <si>
    <t xml:space="preserve">    文化旅游体育与传媒</t>
  </si>
  <si>
    <t xml:space="preserve">    卫生健康</t>
  </si>
  <si>
    <t xml:space="preserve">    节能环保</t>
  </si>
  <si>
    <t xml:space="preserve">    交通运输</t>
  </si>
  <si>
    <t xml:space="preserve">    住房保障</t>
  </si>
  <si>
    <t xml:space="preserve">    其他支出</t>
  </si>
  <si>
    <t>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</si>
  <si>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</si>
  <si>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</si>
  <si>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</si>
  <si>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</si>
  <si>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</si>
  <si>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</si>
  <si>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</si>
  <si>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</si>
  <si>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</si>
  <si>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</si>
  <si>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</si>
  <si>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</si>
  <si>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</si>
  <si>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</si>
  <si>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</si>
  <si>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</si>
  <si>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</si>
  <si>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</si>
  <si>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</si>
  <si>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</si>
  <si>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</si>
  <si>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</si>
  <si>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</si>
  <si>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</si>
  <si>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</si>
  <si>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</si>
  <si>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</si>
  <si>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</si>
  <si>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</si>
  <si>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</si>
  <si>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</si>
  <si>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</si>
  <si>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</si>
  <si>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</si>
  <si>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</si>
  <si>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</si>
  <si>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>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</si>
  <si>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</si>
  <si>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</si>
  <si>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</si>
  <si>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</si>
  <si>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</si>
  <si>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</si>
  <si>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</si>
  <si>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</si>
  <si>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</si>
  <si>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</si>
  <si>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</si>
  <si>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</si>
  <si>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</si>
  <si>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</si>
  <si>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</si>
  <si>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</si>
  <si>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</si>
  <si>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</si>
  <si>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</si>
  <si>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>粮油物资储备支出</t>
  </si>
  <si>
    <t xml:space="preserve">    粮油物资事务</t>
  </si>
  <si>
    <t xml:space="preserve">      财务与审计支出</t>
  </si>
  <si>
    <t xml:space="preserve">      信息统计</t>
  </si>
  <si>
    <t xml:space="preserve">      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</si>
  <si>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</si>
  <si>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</si>
  <si>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</si>
  <si>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</si>
  <si>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</si>
  <si>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</si>
  <si>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设施建设</t>
  </si>
  <si>
    <t xml:space="preserve">      设施安全</t>
  </si>
  <si>
    <t xml:space="preserve">      物资保管保养</t>
  </si>
  <si>
    <t xml:space="preserve">      其他粮油物资事务支出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</si>
  <si>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</si>
  <si>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</si>
  <si>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</si>
  <si>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</si>
  <si>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成品油储备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</si>
  <si>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</si>
  <si>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</si>
  <si>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</si>
  <si>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</si>
  <si>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</si>
  <si>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</si>
  <si>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</si>
  <si>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</si>
  <si>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</si>
  <si>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</si>
  <si>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</si>
  <si>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</si>
  <si>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</si>
  <si>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</si>
  <si>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</si>
  <si>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</si>
  <si>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</si>
  <si>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</si>
  <si>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应急物资储备</t>
  </si>
  <si>
    <t xml:space="preserve">      其他重要商品储备支出</t>
  </si>
  <si>
    <t>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</si>
  <si>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</si>
  <si>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</si>
  <si>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</si>
  <si>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</si>
  <si>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应急救援</t>
  </si>
  <si>
    <t xml:space="preserve">      应急管理</t>
  </si>
  <si>
    <t xml:space="preserve">      其他应急管理支出</t>
  </si>
  <si>
    <t xml:space="preserve">    消防救援事务</t>
  </si>
  <si>
    <t xml:space="preserve">      消防应急救援</t>
  </si>
  <si>
    <t xml:space="preserve">      其他消防救援事务支出</t>
  </si>
  <si>
    <t xml:space="preserve">    矿山安全</t>
  </si>
  <si>
    <t xml:space="preserve">      矿山安全监察事务</t>
  </si>
  <si>
    <t xml:space="preserve">      矿山应急救援事务</t>
  </si>
  <si>
    <t xml:space="preserve">      其他矿山安全支出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</si>
  <si>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</si>
  <si>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</si>
  <si>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</si>
  <si>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</si>
  <si>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</si>
  <si>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</si>
  <si>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</si>
  <si>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</si>
  <si>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</si>
  <si>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</si>
  <si>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</si>
  <si>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</si>
  <si>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</si>
  <si>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</si>
  <si>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</si>
  <si>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</si>
  <si>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</si>
  <si>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</si>
  <si>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</si>
  <si>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>预备费</t>
  </si>
  <si>
    <t>其他支出</t>
  </si>
  <si>
    <t xml:space="preserve">    年初预留</t>
  </si>
  <si>
    <t>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</si>
  <si>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</si>
  <si>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</si>
  <si>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</si>
  <si>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</si>
  <si>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</si>
  <si>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>债务发行费用支出</t>
  </si>
  <si>
    <t xml:space="preserve">    地方政府一般债务发行费用支出</t>
  </si>
  <si>
    <t>支出合计</t>
  </si>
  <si>
    <t>2023年一般公共预算收入安排情况表</t>
  </si>
  <si>
    <t>二〇二三年预算数</t>
  </si>
  <si>
    <t>三、转移性收入</t>
  </si>
  <si>
    <t xml:space="preserve">    返还性收入</t>
  </si>
  <si>
    <t xml:space="preserve">      所得税基数返还收入 </t>
  </si>
  <si>
    <t xml:space="preserve">      成品油税费改革税收返还收入</t>
  </si>
  <si>
    <t xml:space="preserve">      增值税税收返还收入</t>
  </si>
  <si>
    <t xml:space="preserve">      消费税税收返还收入</t>
  </si>
  <si>
    <t xml:space="preserve">      增值税“五五分享”税收返还收入</t>
  </si>
  <si>
    <t xml:space="preserve">      其他返还性收入</t>
  </si>
  <si>
    <t xml:space="preserve">    一般性转移支付</t>
  </si>
  <si>
    <t xml:space="preserve">      均衡性转移支付收入</t>
  </si>
  <si>
    <t xml:space="preserve">      县级基本财力保障机制奖补资金收入</t>
  </si>
  <si>
    <t xml:space="preserve">      重点生态功能区转移支付收入</t>
  </si>
  <si>
    <t xml:space="preserve">      固定数额补助收入</t>
  </si>
  <si>
    <t xml:space="preserve">      增值税留抵退税转移支付收入</t>
  </si>
  <si>
    <t xml:space="preserve">      其他退税减税转移支付收入</t>
  </si>
  <si>
    <t xml:space="preserve">      补充县区财力转移支付收入</t>
  </si>
  <si>
    <t>四、上年结余收入</t>
  </si>
  <si>
    <t>五、调入资金</t>
  </si>
  <si>
    <t xml:space="preserve">    从国有资本经营预算调入</t>
  </si>
  <si>
    <t xml:space="preserve">    从其他资金调入</t>
  </si>
  <si>
    <t>六、地方政府一般债务转贷收入</t>
  </si>
  <si>
    <t>七、动用预算稳定调节基金</t>
  </si>
  <si>
    <t>一般公共预算收入总计</t>
  </si>
  <si>
    <t>2023年一般公共预算支出安排情况表</t>
  </si>
  <si>
    <t>预算数</t>
  </si>
  <si>
    <t>名称</t>
  </si>
  <si>
    <t>金额</t>
  </si>
  <si>
    <t xml:space="preserve">  一般公共服务</t>
  </si>
  <si>
    <t xml:space="preserve">  外交支出</t>
  </si>
  <si>
    <t xml:space="preserve">      在华国际会议</t>
  </si>
  <si>
    <t xml:space="preserve">      国际交流活动</t>
  </si>
  <si>
    <t xml:space="preserve">      对外合作活动</t>
  </si>
  <si>
    <t xml:space="preserve">      其他对外合作与交流支出</t>
  </si>
  <si>
    <t xml:space="preserve">      对外宣传</t>
  </si>
  <si>
    <t xml:space="preserve">      其他外交支出</t>
  </si>
  <si>
    <t xml:space="preserve">  国防支出</t>
  </si>
  <si>
    <t xml:space="preserve">    军费</t>
  </si>
  <si>
    <t xml:space="preserve">      现役部队</t>
  </si>
  <si>
    <t xml:space="preserve">      预备役部队</t>
  </si>
  <si>
    <t xml:space="preserve">      其他军费支出</t>
  </si>
  <si>
    <t xml:space="preserve">    国防科研事业</t>
  </si>
  <si>
    <t xml:space="preserve">      国防科研事业</t>
  </si>
  <si>
    <t xml:space="preserve">    专项工程</t>
  </si>
  <si>
    <t xml:space="preserve">      专项工程</t>
  </si>
  <si>
    <t xml:space="preserve">      其他国防支出</t>
  </si>
  <si>
    <t xml:space="preserve">  公共安全支出</t>
  </si>
  <si>
    <t xml:space="preserve">  教育支出</t>
  </si>
  <si>
    <t xml:space="preserve">      其他教育支出</t>
  </si>
  <si>
    <t xml:space="preserve">  科学技术支出</t>
  </si>
  <si>
    <t xml:space="preserve">  文化旅游体育与传媒支出</t>
  </si>
  <si>
    <t xml:space="preserve">  社会保障和就业支出</t>
  </si>
  <si>
    <t xml:space="preserve">      其他社会保障和就业支出</t>
  </si>
  <si>
    <t xml:space="preserve">  卫生健康支出</t>
  </si>
  <si>
    <t xml:space="preserve">      老龄卫生健康事务</t>
  </si>
  <si>
    <t xml:space="preserve">      其他卫生健康支出</t>
  </si>
  <si>
    <t xml:space="preserve">  节能环保支出</t>
  </si>
  <si>
    <t xml:space="preserve">      其他节能环保支出</t>
  </si>
  <si>
    <t xml:space="preserve">  城乡社区支出</t>
  </si>
  <si>
    <t xml:space="preserve">      城乡社区环境卫生</t>
  </si>
  <si>
    <t xml:space="preserve">      建设市场管理与监督</t>
  </si>
  <si>
    <t xml:space="preserve">      其他城乡社区支出</t>
  </si>
  <si>
    <t xml:space="preserve">  农林水支出</t>
  </si>
  <si>
    <t xml:space="preserve">      农村供水</t>
  </si>
  <si>
    <t xml:space="preserve">    巩固脱贫攻坚成果衔接乡村振兴</t>
  </si>
  <si>
    <t xml:space="preserve">      其他巩固脱贫攻坚成果衔接乡村振兴支出</t>
  </si>
  <si>
    <t xml:space="preserve">  交通运输支出</t>
  </si>
  <si>
    <t xml:space="preserve">  资源勘探工业信息等支出</t>
  </si>
  <si>
    <t xml:space="preserve">  商业服务业等支出</t>
  </si>
  <si>
    <t xml:space="preserve">  金融支出</t>
  </si>
  <si>
    <t xml:space="preserve">  援助其他地区支出</t>
  </si>
  <si>
    <t xml:space="preserve">  自然资源海洋气象等支出</t>
  </si>
  <si>
    <t xml:space="preserve">      其他自然资源海洋气象等支出</t>
  </si>
  <si>
    <t xml:space="preserve">  住房保障支出</t>
  </si>
  <si>
    <t xml:space="preserve">      保障性租赁住房</t>
  </si>
  <si>
    <t xml:space="preserve">  粮油物资储备支出</t>
  </si>
  <si>
    <t xml:space="preserve">      天然铀储备</t>
  </si>
  <si>
    <t xml:space="preserve">  灾害防治及应急管理支出</t>
  </si>
  <si>
    <t xml:space="preserve">      其他灾害防治及应急管理支出</t>
  </si>
  <si>
    <t xml:space="preserve">  预备费</t>
  </si>
  <si>
    <t xml:space="preserve">  其他支出</t>
  </si>
  <si>
    <t xml:space="preserve">  债务付息支出</t>
  </si>
  <si>
    <t xml:space="preserve">  债务发行费用支出</t>
  </si>
  <si>
    <t>一般公共预算支出合计</t>
  </si>
  <si>
    <t xml:space="preserve">  转移性支出</t>
  </si>
  <si>
    <t xml:space="preserve">  地方政府一般债务还本支出</t>
  </si>
  <si>
    <t>一般公共预算支出总计</t>
  </si>
  <si>
    <t>2023年本级一般公共预算支出安排情况表</t>
  </si>
  <si>
    <t xml:space="preserve">    巩固拓展脱贫攻坚成果衔接乡村振兴</t>
  </si>
  <si>
    <t xml:space="preserve">      其他巩固拓展脱贫攻坚成果衔接乡村振兴支出</t>
  </si>
  <si>
    <t>本级一般公共预算支出合计</t>
  </si>
  <si>
    <t>2023年一般公共预算支出安排情况表（类级科目）</t>
  </si>
  <si>
    <t>支出项目</t>
  </si>
  <si>
    <t>总计</t>
  </si>
  <si>
    <t>一般公共服务支出</t>
  </si>
  <si>
    <t>公共安全支出</t>
  </si>
  <si>
    <t>2023年一般公共预算支出经济分类情况表</t>
  </si>
  <si>
    <t>单位:万元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</si>
  <si>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</si>
  <si>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</si>
  <si>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</si>
  <si>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</si>
  <si>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</si>
  <si>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</si>
  <si>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</si>
  <si>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</si>
  <si>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</si>
  <si>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</si>
  <si>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</si>
  <si>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</si>
  <si>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</si>
  <si>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预备费及预留</t>
  </si>
  <si>
    <t>2023年一般公共预算基本支出预算表</t>
  </si>
  <si>
    <t>科目名称</t>
  </si>
  <si>
    <t>　工资福利支出</t>
  </si>
  <si>
    <t>　　基本工资</t>
  </si>
  <si>
    <t>　　津贴补贴</t>
  </si>
  <si>
    <t>　　奖金</t>
  </si>
  <si>
    <t>　　伙食补助费</t>
  </si>
  <si>
    <t>　　绩效工资</t>
  </si>
  <si>
    <t>　　机关事业单位基本养老保险缴费</t>
  </si>
  <si>
    <t>　　职业年金缴费</t>
  </si>
  <si>
    <t>　　职工基本医疗保险缴费</t>
  </si>
  <si>
    <t>　　公务员医疗补助缴费</t>
  </si>
  <si>
    <t>　　其他社会保障缴费</t>
  </si>
  <si>
    <t>　　住房公积金</t>
  </si>
  <si>
    <t>　　医疗费</t>
  </si>
  <si>
    <t>　　其他工资福利支出</t>
  </si>
  <si>
    <t>　商品和服务支出</t>
  </si>
  <si>
    <t>　　办公费</t>
  </si>
  <si>
    <t>　　印刷费</t>
  </si>
  <si>
    <t>　　咨询费</t>
  </si>
  <si>
    <t>　　水费</t>
  </si>
  <si>
    <t>　　电费</t>
  </si>
  <si>
    <t>　　邮电费</t>
  </si>
  <si>
    <t>　　取暖费</t>
  </si>
  <si>
    <t>　　物业管理费</t>
  </si>
  <si>
    <t>　　差旅费</t>
  </si>
  <si>
    <t>　　维修（护）费</t>
  </si>
  <si>
    <t>　　租赁费</t>
  </si>
  <si>
    <t>　　会议费</t>
  </si>
  <si>
    <t>　　培训费</t>
  </si>
  <si>
    <t>　　公务接待费</t>
  </si>
  <si>
    <t>　　专用材料费</t>
  </si>
  <si>
    <t>　　劳务费</t>
  </si>
  <si>
    <t>　　委托业务费</t>
  </si>
  <si>
    <t>　　工会经费</t>
  </si>
  <si>
    <t>　　福利费</t>
  </si>
  <si>
    <t>　　公务用车运行维护费</t>
  </si>
  <si>
    <t>　　其他交通费用</t>
  </si>
  <si>
    <t>　　其他商品和服务支出</t>
  </si>
  <si>
    <t>　对个人和家庭的补助</t>
  </si>
  <si>
    <t>　　退休费</t>
  </si>
  <si>
    <t>　　生活补助</t>
  </si>
  <si>
    <t>　　奖励金</t>
  </si>
  <si>
    <t>　　其他对个人和家庭的补助</t>
  </si>
  <si>
    <t>　资本性支出</t>
  </si>
  <si>
    <t>　　办公设备购置</t>
  </si>
  <si>
    <t>　　公务用车购置</t>
  </si>
  <si>
    <t>2023年提前下达乡镇税收返还和转移支付情况表</t>
  </si>
  <si>
    <t>合计</t>
  </si>
  <si>
    <t>江益镇</t>
  </si>
  <si>
    <t>甘露镇</t>
  </si>
  <si>
    <t>泽泉乡</t>
  </si>
  <si>
    <t>苏家垱乡</t>
  </si>
  <si>
    <t>金湖乡</t>
  </si>
  <si>
    <t>茶山街道</t>
  </si>
  <si>
    <t>税收返还</t>
  </si>
  <si>
    <t>专项转移支付</t>
  </si>
  <si>
    <t>一般转移支付</t>
  </si>
  <si>
    <t>转移支付情况说明</t>
  </si>
  <si>
    <t xml:space="preserve">  我市无对下级政府的转移支付预算。</t>
  </si>
  <si>
    <t>2023年部门汇总一般公共预算“三公”经费预算表及情况说明</t>
  </si>
  <si>
    <t>因公出国（境）费</t>
  </si>
  <si>
    <t>公务接待费</t>
  </si>
  <si>
    <t>公务用车运行维护费</t>
  </si>
  <si>
    <t>公务用车购置</t>
  </si>
  <si>
    <t>全市部门预算汇总数</t>
  </si>
  <si>
    <t>说明：
2023年全市部门汇总一般公共预算“三公”经费预算安排1571.95万元。其中：
1.因公出国（境）费8.1万元，与上年持平。主要原因是落实省委省政府制定的《严把财政支出关口 坚持过紧日子若干措施
》，从严从紧控制出国经费。
2.公务接待费919.19万元，比上年减少0.59万元。主要是严格执行中央八项规定、《党政机关厉行节约反对浪费条例》和省委
若干规定，压缩了公务接待费。
3.公务用车运行维护费407.4万元，比去年减少9.37万元。主要原因是落实省委省政府制定的《严把财政支出关口 坚持过紧日子若干措施》，
压缩了公务用车购置费，严格控制公务用车运行维护费。
4.公务用车购置237.26万元，比上年减少98.07万元。主要原因是落实省委省政府制定的《严把财政支出关口 坚持过紧日子若干措施》，
压缩了公务用车购置费，严格控制公务用车运行维护费。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</si>
</sst>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7"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6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Calibri"/>
      <family val="2"/>
      <charset val="0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b/>
      <sz val="18"/>
      <name val="黑体"/>
      <family val="3"/>
      <charset val="134"/>
    </font>
    <font>
      <b/>
      <sz val="11"/>
      <name val="宋体"/>
      <charset val="134"/>
      <scheme val="minor"/>
    </font>
    <font>
      <b/>
      <sz val="16"/>
      <name val="宋体"/>
      <charset val="134"/>
    </font>
    <font>
      <b/>
      <sz val="16"/>
      <name val="黑体"/>
      <family val="3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  <scheme val="minor"/>
    </font>
    <font>
      <sz val="15"/>
      <name val="宋体"/>
      <charset val="134"/>
    </font>
    <font>
      <sz val="15"/>
      <name val="宋体"/>
      <charset val="134"/>
      <scheme val="minor"/>
    </font>
    <font>
      <sz val="12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8" borderId="19" applyNumberFormat="0" applyAlignment="0" applyProtection="0">
      <alignment vertical="center"/>
    </xf>
    <xf numFmtId="0" fontId="29" fillId="8" borderId="18" applyNumberFormat="0" applyAlignment="0" applyProtection="0">
      <alignment vertical="center"/>
    </xf>
    <xf numFmtId="0" fontId="30" fillId="9" borderId="20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2" fillId="0" borderId="22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Protection="0"/>
    <xf numFmtId="0" fontId="0" fillId="0" borderId="0">
      <alignment vertical="center"/>
    </xf>
  </cellStyleXfs>
  <cellXfs count="119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justify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right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49" fontId="8" fillId="0" borderId="4" xfId="0" applyNumberFormat="1" applyFont="1" applyFill="1" applyBorder="1" applyAlignment="1" applyProtection="1">
      <alignment vertical="center"/>
    </xf>
    <xf numFmtId="4" fontId="8" fillId="0" borderId="5" xfId="0" applyNumberFormat="1" applyFont="1" applyFill="1" applyBorder="1" applyAlignment="1" applyProtection="1">
      <alignment horizontal="right" vertical="center"/>
    </xf>
    <xf numFmtId="49" fontId="8" fillId="0" borderId="6" xfId="0" applyNumberFormat="1" applyFont="1" applyFill="1" applyBorder="1" applyAlignment="1" applyProtection="1">
      <alignment vertical="center"/>
    </xf>
    <xf numFmtId="4" fontId="8" fillId="0" borderId="7" xfId="0" applyNumberFormat="1" applyFont="1" applyFill="1" applyBorder="1" applyAlignment="1" applyProtection="1">
      <alignment horizontal="right" vertical="center"/>
    </xf>
    <xf numFmtId="49" fontId="8" fillId="0" borderId="8" xfId="0" applyNumberFormat="1" applyFont="1" applyFill="1" applyBorder="1" applyAlignment="1" applyProtection="1">
      <alignment vertical="center"/>
    </xf>
    <xf numFmtId="0" fontId="0" fillId="2" borderId="0" xfId="0" applyFill="1"/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176" fontId="9" fillId="2" borderId="1" xfId="0" applyNumberFormat="1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distributed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2" borderId="9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/>
    </xf>
    <xf numFmtId="0" fontId="11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/>
    </xf>
    <xf numFmtId="176" fontId="9" fillId="2" borderId="10" xfId="0" applyNumberFormat="1" applyFont="1" applyFill="1" applyBorder="1" applyAlignment="1" applyProtection="1">
      <alignment horizontal="left" vertical="center"/>
      <protection locked="0"/>
    </xf>
    <xf numFmtId="177" fontId="9" fillId="2" borderId="10" xfId="0" applyNumberFormat="1" applyFont="1" applyFill="1" applyBorder="1" applyAlignment="1" applyProtection="1">
      <alignment horizontal="left" vertical="center"/>
      <protection locked="0"/>
    </xf>
    <xf numFmtId="176" fontId="9" fillId="2" borderId="11" xfId="0" applyNumberFormat="1" applyFont="1" applyFill="1" applyBorder="1" applyAlignment="1" applyProtection="1">
      <alignment horizontal="left" vertical="center"/>
      <protection locked="0"/>
    </xf>
    <xf numFmtId="177" fontId="9" fillId="2" borderId="11" xfId="0" applyNumberFormat="1" applyFont="1" applyFill="1" applyBorder="1" applyAlignment="1" applyProtection="1">
      <alignment horizontal="left" vertical="center"/>
      <protection locked="0"/>
    </xf>
    <xf numFmtId="0" fontId="9" fillId="2" borderId="11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4" fillId="2" borderId="1" xfId="0" applyFont="1" applyFill="1" applyBorder="1"/>
    <xf numFmtId="0" fontId="0" fillId="2" borderId="1" xfId="0" applyFill="1" applyBorder="1" applyAlignment="1">
      <alignment horizontal="right"/>
    </xf>
    <xf numFmtId="0" fontId="15" fillId="2" borderId="1" xfId="0" applyFont="1" applyFill="1" applyBorder="1"/>
    <xf numFmtId="0" fontId="0" fillId="0" borderId="0" xfId="0" applyAlignment="1">
      <alignment horizontal="center"/>
    </xf>
    <xf numFmtId="0" fontId="10" fillId="2" borderId="0" xfId="49" applyFont="1" applyFill="1" applyAlignment="1">
      <alignment horizontal="center" vertical="center"/>
    </xf>
    <xf numFmtId="0" fontId="10" fillId="2" borderId="0" xfId="49" applyFont="1" applyFill="1" applyAlignment="1">
      <alignment horizontal="center" vertical="center" wrapText="1"/>
    </xf>
    <xf numFmtId="0" fontId="9" fillId="2" borderId="0" xfId="49" applyFont="1" applyFill="1" applyAlignment="1">
      <alignment vertical="center"/>
    </xf>
    <xf numFmtId="0" fontId="9" fillId="2" borderId="0" xfId="49" applyFont="1" applyFill="1" applyAlignment="1">
      <alignment horizontal="right" wrapText="1"/>
    </xf>
    <xf numFmtId="0" fontId="11" fillId="2" borderId="9" xfId="49" applyFont="1" applyFill="1" applyBorder="1" applyAlignment="1">
      <alignment horizontal="center" vertical="center"/>
    </xf>
    <xf numFmtId="0" fontId="11" fillId="2" borderId="1" xfId="49" applyFont="1" applyFill="1" applyBorder="1" applyAlignment="1">
      <alignment horizontal="center" vertical="center" wrapText="1"/>
    </xf>
    <xf numFmtId="0" fontId="11" fillId="2" borderId="4" xfId="49" applyFont="1" applyFill="1" applyBorder="1" applyAlignment="1">
      <alignment horizontal="center" vertical="center"/>
    </xf>
    <xf numFmtId="0" fontId="9" fillId="4" borderId="1" xfId="49" applyFont="1" applyFill="1" applyBorder="1" applyAlignment="1">
      <alignment vertical="center"/>
    </xf>
    <xf numFmtId="0" fontId="9" fillId="4" borderId="1" xfId="49" applyFont="1" applyFill="1" applyBorder="1" applyAlignment="1">
      <alignment horizontal="center" vertical="center" wrapText="1"/>
    </xf>
    <xf numFmtId="0" fontId="9" fillId="2" borderId="1" xfId="49" applyFont="1" applyFill="1" applyBorder="1" applyAlignment="1">
      <alignment vertical="center"/>
    </xf>
    <xf numFmtId="0" fontId="9" fillId="2" borderId="1" xfId="49" applyFont="1" applyFill="1" applyBorder="1" applyAlignment="1">
      <alignment horizontal="center" vertical="center" wrapText="1"/>
    </xf>
    <xf numFmtId="0" fontId="16" fillId="2" borderId="1" xfId="49" applyFont="1" applyFill="1" applyBorder="1" applyAlignment="1">
      <alignment horizontal="center" vertical="center" wrapText="1"/>
    </xf>
    <xf numFmtId="0" fontId="11" fillId="4" borderId="10" xfId="49" applyFont="1" applyFill="1" applyBorder="1" applyAlignment="1">
      <alignment horizontal="center" vertical="center"/>
    </xf>
    <xf numFmtId="0" fontId="11" fillId="4" borderId="1" xfId="49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" fontId="9" fillId="2" borderId="1" xfId="0" applyNumberFormat="1" applyFont="1" applyFill="1" applyBorder="1" applyAlignment="1" applyProtection="1">
      <alignment horizontal="left" vertical="center"/>
      <protection locked="0"/>
    </xf>
    <xf numFmtId="1" fontId="9" fillId="2" borderId="1" xfId="0" applyNumberFormat="1" applyFont="1" applyFill="1" applyBorder="1" applyAlignment="1" applyProtection="1">
      <alignment horizontal="center" vertical="center"/>
      <protection locked="0"/>
    </xf>
    <xf numFmtId="1" fontId="9" fillId="2" borderId="1" xfId="0" applyNumberFormat="1" applyFont="1" applyFill="1" applyBorder="1" applyAlignment="1" applyProtection="1">
      <alignment vertical="center"/>
      <protection locked="0"/>
    </xf>
    <xf numFmtId="0" fontId="14" fillId="0" borderId="1" xfId="0" applyFont="1" applyBorder="1"/>
    <xf numFmtId="0" fontId="9" fillId="2" borderId="1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3" fontId="9" fillId="2" borderId="1" xfId="0" applyNumberFormat="1" applyFont="1" applyFill="1" applyBorder="1" applyAlignment="1" applyProtection="1">
      <alignment vertical="center"/>
      <protection locked="0"/>
    </xf>
    <xf numFmtId="3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3" fillId="2" borderId="0" xfId="49" applyFont="1" applyFill="1" applyAlignment="1">
      <alignment vertical="center"/>
    </xf>
    <xf numFmtId="0" fontId="9" fillId="2" borderId="0" xfId="49" applyFont="1" applyFill="1" applyAlignment="1">
      <alignment horizontal="right" vertical="center"/>
    </xf>
    <xf numFmtId="0" fontId="11" fillId="2" borderId="9" xfId="49" applyFont="1" applyFill="1" applyBorder="1" applyAlignment="1">
      <alignment horizontal="center" vertical="center" wrapText="1"/>
    </xf>
    <xf numFmtId="0" fontId="11" fillId="2" borderId="4" xfId="49" applyFont="1" applyFill="1" applyBorder="1" applyAlignment="1">
      <alignment horizontal="center" vertical="center" wrapText="1"/>
    </xf>
    <xf numFmtId="0" fontId="9" fillId="5" borderId="1" xfId="49" applyFont="1" applyFill="1" applyBorder="1" applyAlignment="1">
      <alignment vertical="center"/>
    </xf>
    <xf numFmtId="176" fontId="9" fillId="4" borderId="1" xfId="49" applyNumberFormat="1" applyFont="1" applyFill="1" applyBorder="1" applyAlignment="1" applyProtection="1">
      <alignment horizontal="left" vertical="center"/>
      <protection locked="0"/>
    </xf>
    <xf numFmtId="176" fontId="9" fillId="2" borderId="1" xfId="49" applyNumberFormat="1" applyFont="1" applyFill="1" applyBorder="1" applyAlignment="1" applyProtection="1">
      <alignment horizontal="left" vertical="center"/>
      <protection locked="0"/>
    </xf>
    <xf numFmtId="177" fontId="9" fillId="2" borderId="1" xfId="49" applyNumberFormat="1" applyFont="1" applyFill="1" applyBorder="1" applyAlignment="1" applyProtection="1">
      <alignment horizontal="left" vertical="center"/>
      <protection locked="0"/>
    </xf>
    <xf numFmtId="177" fontId="9" fillId="4" borderId="1" xfId="49" applyNumberFormat="1" applyFont="1" applyFill="1" applyBorder="1" applyAlignment="1" applyProtection="1">
      <alignment horizontal="left" vertical="center"/>
      <protection locked="0"/>
    </xf>
    <xf numFmtId="0" fontId="11" fillId="2" borderId="1" xfId="49" applyFont="1" applyFill="1" applyBorder="1" applyAlignment="1">
      <alignment vertical="center"/>
    </xf>
    <xf numFmtId="1" fontId="9" fillId="2" borderId="1" xfId="49" applyNumberFormat="1" applyFont="1" applyFill="1" applyBorder="1" applyAlignment="1" applyProtection="1">
      <alignment vertical="center"/>
      <protection locked="0"/>
    </xf>
    <xf numFmtId="1" fontId="9" fillId="4" borderId="1" xfId="49" applyNumberFormat="1" applyFont="1" applyFill="1" applyBorder="1" applyAlignment="1" applyProtection="1">
      <alignment vertical="center"/>
      <protection locked="0"/>
    </xf>
    <xf numFmtId="0" fontId="9" fillId="2" borderId="1" xfId="49" applyNumberFormat="1" applyFont="1" applyFill="1" applyBorder="1" applyAlignment="1" applyProtection="1">
      <alignment vertical="center"/>
      <protection locked="0"/>
    </xf>
    <xf numFmtId="0" fontId="9" fillId="4" borderId="1" xfId="49" applyNumberFormat="1" applyFont="1" applyFill="1" applyBorder="1" applyAlignment="1" applyProtection="1">
      <alignment vertical="center"/>
      <protection locked="0"/>
    </xf>
    <xf numFmtId="0" fontId="16" fillId="2" borderId="1" xfId="49" applyFont="1" applyFill="1" applyBorder="1" applyAlignment="1">
      <alignment vertical="center"/>
    </xf>
    <xf numFmtId="0" fontId="9" fillId="4" borderId="1" xfId="49" applyFont="1" applyFill="1" applyBorder="1" applyAlignment="1">
      <alignment horizontal="left" vertical="center"/>
    </xf>
    <xf numFmtId="0" fontId="9" fillId="2" borderId="1" xfId="49" applyFont="1" applyFill="1" applyBorder="1" applyAlignment="1">
      <alignment vertical="center"/>
    </xf>
    <xf numFmtId="0" fontId="11" fillId="6" borderId="1" xfId="49" applyFont="1" applyFill="1" applyBorder="1" applyAlignment="1">
      <alignment horizontal="distributed" vertical="center"/>
    </xf>
    <xf numFmtId="0" fontId="9" fillId="6" borderId="1" xfId="49" applyFont="1" applyFill="1" applyBorder="1" applyAlignment="1">
      <alignment vertical="center"/>
    </xf>
    <xf numFmtId="0" fontId="16" fillId="2" borderId="0" xfId="49" applyFont="1" applyFill="1" applyAlignment="1">
      <alignment vertical="center"/>
    </xf>
    <xf numFmtId="0" fontId="9" fillId="2" borderId="0" xfId="49" applyFont="1" applyFill="1" applyAlignment="1">
      <alignment vertical="center" wrapText="1"/>
    </xf>
    <xf numFmtId="0" fontId="17" fillId="0" borderId="0" xfId="0" applyFont="1" applyAlignment="1">
      <alignment horizontal="justify"/>
    </xf>
    <xf numFmtId="0" fontId="18" fillId="2" borderId="0" xfId="49" applyFont="1" applyFill="1" applyAlignment="1">
      <alignment vertical="center"/>
    </xf>
    <xf numFmtId="0" fontId="19" fillId="2" borderId="0" xfId="49" applyFont="1" applyFill="1" applyAlignment="1">
      <alignment vertical="center"/>
    </xf>
    <xf numFmtId="0" fontId="11" fillId="2" borderId="1" xfId="49" applyFont="1" applyFill="1" applyBorder="1" applyAlignment="1">
      <alignment vertical="center"/>
    </xf>
    <xf numFmtId="0" fontId="9" fillId="4" borderId="1" xfId="49" applyFont="1" applyFill="1" applyBorder="1" applyAlignment="1">
      <alignment vertical="center" wrapText="1"/>
    </xf>
    <xf numFmtId="0" fontId="9" fillId="2" borderId="1" xfId="49" applyFont="1" applyFill="1" applyBorder="1" applyAlignment="1">
      <alignment horizontal="left" vertical="center"/>
    </xf>
    <xf numFmtId="0" fontId="9" fillId="2" borderId="1" xfId="49" applyFont="1" applyFill="1" applyBorder="1" applyAlignment="1">
      <alignment vertical="center" wrapText="1"/>
    </xf>
    <xf numFmtId="0" fontId="16" fillId="2" borderId="1" xfId="49" applyFont="1" applyFill="1" applyBorder="1" applyAlignment="1">
      <alignment vertical="center" wrapText="1"/>
    </xf>
    <xf numFmtId="0" fontId="11" fillId="4" borderId="13" xfId="49" applyFont="1" applyFill="1" applyBorder="1" applyAlignment="1">
      <alignment horizontal="distributed" vertical="center" indent="2"/>
    </xf>
    <xf numFmtId="0" fontId="11" fillId="4" borderId="10" xfId="49" applyFont="1" applyFill="1" applyBorder="1" applyAlignment="1">
      <alignment horizontal="distributed" vertical="center" indent="2"/>
    </xf>
    <xf numFmtId="0" fontId="11" fillId="4" borderId="1" xfId="49" applyFont="1" applyFill="1" applyBorder="1" applyAlignment="1">
      <alignment horizontal="distributed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百分比 2" xfId="50"/>
    <cellStyle name="常规 3 2" xfId="51"/>
    <cellStyle name="常规 2 2" xfId="52"/>
    <cellStyle name="常规 2 3" xfId="53"/>
    <cellStyle name="常规 10" xfId="54"/>
    <cellStyle name="常规 2" xfId="55"/>
    <cellStyle name="常规 3" xfId="56"/>
    <cellStyle name="常规 4" xfId="57"/>
    <cellStyle name="常规 4_表六 (1)" xfId="58"/>
    <cellStyle name="常规 5" xfId="59"/>
  </cellStyles>
  <tableStyles count="0" defaultTableStyle="TableStyleMedium9" defaultPivotStyle="PivotStyleLight16"/>
  <colors>
    <mruColors>
      <color rgb="00F2DCDB"/>
      <color rgb="00F2F2F2"/>
      <color rgb="00FF0000"/>
      <color rgb="00C5D9F1"/>
      <color rgb="00FFFFCC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2918;&#23159;&#23159;\&#24180;&#24230;&#24635;&#39044;&#31639;\2023&#24180;&#39044;&#31639;\2023&#24180;&#22320;&#26041;&#36130;&#25919;&#39044;&#31639;&#34920;-&#25253;&#20061;&#27743;\3.8&#23450;&#31295;&#26356;&#26032;&#20849;&#38738;&#22478;&#24066;-&#38468;&#20214;2&#65306;2023&#24180;&#22320;&#26041;&#36130;&#25919;&#39044;&#31639;&#34920;&#65288;&#20844;&#24335;&#29256;&#65289;&#21208;&#3582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1（分县区过表）"/>
      <sheetName val="表二"/>
      <sheetName val="表二（分县区过表）"/>
      <sheetName val="表三"/>
      <sheetName val="表三（分县区过表）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九（分县区过表）"/>
      <sheetName val="表十"/>
      <sheetName val="表十一"/>
      <sheetName val="表十二"/>
      <sheetName val="表十三"/>
      <sheetName val="表十四"/>
    </sheetNames>
    <sheetDataSet>
      <sheetData sheetId="0"/>
      <sheetData sheetId="1"/>
      <sheetData sheetId="2"/>
      <sheetData sheetId="3"/>
      <sheetData sheetId="4"/>
      <sheetData sheetId="5">
        <row r="6">
          <cell r="C6">
            <v>26309</v>
          </cell>
        </row>
        <row r="7">
          <cell r="C7">
            <v>912</v>
          </cell>
        </row>
        <row r="8">
          <cell r="C8">
            <v>447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67</v>
          </cell>
        </row>
        <row r="12">
          <cell r="C12">
            <v>0</v>
          </cell>
        </row>
        <row r="13">
          <cell r="C13">
            <v>6</v>
          </cell>
        </row>
        <row r="14">
          <cell r="C14">
            <v>70</v>
          </cell>
        </row>
        <row r="15">
          <cell r="C15">
            <v>22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300</v>
          </cell>
        </row>
        <row r="19">
          <cell r="C19">
            <v>496</v>
          </cell>
        </row>
        <row r="20">
          <cell r="C20">
            <v>387</v>
          </cell>
        </row>
        <row r="21">
          <cell r="C21">
            <v>0</v>
          </cell>
        </row>
        <row r="22">
          <cell r="C22">
            <v>62</v>
          </cell>
        </row>
        <row r="23">
          <cell r="C23">
            <v>25</v>
          </cell>
        </row>
        <row r="24">
          <cell r="C24">
            <v>7</v>
          </cell>
        </row>
        <row r="25">
          <cell r="C25">
            <v>15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8802</v>
          </cell>
        </row>
        <row r="29">
          <cell r="C29">
            <v>5422</v>
          </cell>
        </row>
        <row r="30">
          <cell r="C30">
            <v>1942</v>
          </cell>
        </row>
        <row r="31">
          <cell r="C31">
            <v>1116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239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83</v>
          </cell>
        </row>
        <row r="39">
          <cell r="C39">
            <v>1799</v>
          </cell>
        </row>
        <row r="40">
          <cell r="C40">
            <v>284</v>
          </cell>
        </row>
        <row r="41">
          <cell r="C41">
            <v>1346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169</v>
          </cell>
        </row>
        <row r="50">
          <cell r="C50">
            <v>821</v>
          </cell>
        </row>
        <row r="51">
          <cell r="C51">
            <v>96</v>
          </cell>
        </row>
        <row r="52">
          <cell r="C52">
            <v>146</v>
          </cell>
        </row>
        <row r="53">
          <cell r="C53">
            <v>0</v>
          </cell>
        </row>
        <row r="54">
          <cell r="C54">
            <v>529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50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1406</v>
          </cell>
        </row>
        <row r="62">
          <cell r="C62">
            <v>616</v>
          </cell>
        </row>
        <row r="63">
          <cell r="C63">
            <v>474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56</v>
          </cell>
        </row>
        <row r="69">
          <cell r="C69">
            <v>260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740</v>
          </cell>
        </row>
        <row r="73">
          <cell r="C73">
            <v>383</v>
          </cell>
        </row>
        <row r="74">
          <cell r="C74">
            <v>357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562</v>
          </cell>
        </row>
        <row r="81">
          <cell r="C81">
            <v>282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280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102">
          <cell r="C102">
            <v>1124</v>
          </cell>
        </row>
        <row r="103">
          <cell r="C103">
            <v>748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56</v>
          </cell>
        </row>
        <row r="107">
          <cell r="C107">
            <v>45</v>
          </cell>
        </row>
        <row r="108">
          <cell r="C108">
            <v>80</v>
          </cell>
        </row>
        <row r="109">
          <cell r="C109">
            <v>0</v>
          </cell>
        </row>
        <row r="110">
          <cell r="C110">
            <v>195</v>
          </cell>
        </row>
        <row r="111">
          <cell r="C111">
            <v>2827</v>
          </cell>
        </row>
        <row r="112">
          <cell r="C112">
            <v>304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5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2464</v>
          </cell>
        </row>
        <row r="120">
          <cell r="C120">
            <v>0</v>
          </cell>
        </row>
        <row r="121">
          <cell r="C121">
            <v>54</v>
          </cell>
        </row>
        <row r="122">
          <cell r="C122">
            <v>0</v>
          </cell>
        </row>
        <row r="134">
          <cell r="C134">
            <v>2</v>
          </cell>
        </row>
        <row r="135">
          <cell r="C135">
            <v>0</v>
          </cell>
        </row>
        <row r="136">
          <cell r="C136">
            <v>2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9">
          <cell r="C149">
            <v>194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194</v>
          </cell>
        </row>
        <row r="154">
          <cell r="C154">
            <v>0</v>
          </cell>
        </row>
        <row r="155">
          <cell r="C155">
            <v>75</v>
          </cell>
        </row>
        <row r="156">
          <cell r="C156">
            <v>66</v>
          </cell>
        </row>
        <row r="157">
          <cell r="C157">
            <v>9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1239</v>
          </cell>
        </row>
        <row r="163">
          <cell r="C163">
            <v>683</v>
          </cell>
        </row>
        <row r="164">
          <cell r="C164">
            <v>547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9</v>
          </cell>
        </row>
        <row r="169">
          <cell r="C169">
            <v>1027</v>
          </cell>
        </row>
        <row r="170">
          <cell r="C170">
            <v>847</v>
          </cell>
        </row>
        <row r="171">
          <cell r="C171">
            <v>0</v>
          </cell>
        </row>
        <row r="172">
          <cell r="C172">
            <v>175</v>
          </cell>
        </row>
        <row r="173">
          <cell r="C173">
            <v>5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1345</v>
          </cell>
        </row>
        <row r="177">
          <cell r="C177">
            <v>530</v>
          </cell>
        </row>
        <row r="178">
          <cell r="C178">
            <v>815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1497</v>
          </cell>
        </row>
        <row r="184">
          <cell r="C184">
            <v>226</v>
          </cell>
        </row>
        <row r="185">
          <cell r="C185">
            <v>16</v>
          </cell>
        </row>
        <row r="186">
          <cell r="C186">
            <v>0</v>
          </cell>
        </row>
        <row r="187">
          <cell r="C187">
            <v>808</v>
          </cell>
        </row>
        <row r="188">
          <cell r="C188">
            <v>0</v>
          </cell>
        </row>
        <row r="189">
          <cell r="C189">
            <v>447</v>
          </cell>
        </row>
        <row r="190">
          <cell r="C190">
            <v>256</v>
          </cell>
        </row>
        <row r="191">
          <cell r="C191">
            <v>207</v>
          </cell>
        </row>
        <row r="192">
          <cell r="C192">
            <v>39</v>
          </cell>
        </row>
        <row r="193">
          <cell r="C193">
            <v>0</v>
          </cell>
        </row>
        <row r="194">
          <cell r="C194">
            <v>5</v>
          </cell>
        </row>
        <row r="195">
          <cell r="C195">
            <v>5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36</v>
          </cell>
        </row>
        <row r="199">
          <cell r="C199">
            <v>36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381</v>
          </cell>
        </row>
        <row r="205">
          <cell r="C205">
            <v>182</v>
          </cell>
        </row>
        <row r="206">
          <cell r="C206">
            <v>199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95</v>
          </cell>
        </row>
        <row r="211">
          <cell r="C211">
            <v>82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13</v>
          </cell>
        </row>
        <row r="217">
          <cell r="C217">
            <v>673</v>
          </cell>
        </row>
        <row r="218">
          <cell r="C218">
            <v>496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58</v>
          </cell>
        </row>
        <row r="222">
          <cell r="C222">
            <v>10</v>
          </cell>
        </row>
        <row r="223">
          <cell r="C223">
            <v>0</v>
          </cell>
        </row>
        <row r="224">
          <cell r="C224">
            <v>21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68</v>
          </cell>
        </row>
        <row r="230">
          <cell r="C230">
            <v>0</v>
          </cell>
        </row>
        <row r="231">
          <cell r="C231">
            <v>20</v>
          </cell>
        </row>
        <row r="232">
          <cell r="C232">
            <v>0</v>
          </cell>
        </row>
        <row r="245">
          <cell r="C245">
            <v>392</v>
          </cell>
        </row>
        <row r="246">
          <cell r="C246">
            <v>0</v>
          </cell>
        </row>
        <row r="250">
          <cell r="C250">
            <v>0</v>
          </cell>
        </row>
        <row r="252">
          <cell r="C252">
            <v>0</v>
          </cell>
        </row>
        <row r="254">
          <cell r="C254">
            <v>392</v>
          </cell>
        </row>
        <row r="255">
          <cell r="C255">
            <v>0</v>
          </cell>
        </row>
        <row r="256">
          <cell r="C256">
            <v>192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55</v>
          </cell>
        </row>
        <row r="260">
          <cell r="C260">
            <v>0</v>
          </cell>
        </row>
        <row r="261">
          <cell r="C261">
            <v>145</v>
          </cell>
        </row>
        <row r="262">
          <cell r="C262">
            <v>0</v>
          </cell>
        </row>
        <row r="264">
          <cell r="C264">
            <v>7227</v>
          </cell>
        </row>
        <row r="265">
          <cell r="C265">
            <v>0</v>
          </cell>
        </row>
        <row r="268">
          <cell r="C268">
            <v>6387</v>
          </cell>
        </row>
        <row r="269">
          <cell r="C269">
            <v>4164</v>
          </cell>
        </row>
        <row r="270">
          <cell r="C270">
            <v>2118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105</v>
          </cell>
        </row>
        <row r="279">
          <cell r="C279">
            <v>8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8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94">
          <cell r="C294">
            <v>0</v>
          </cell>
        </row>
        <row r="303">
          <cell r="C303">
            <v>657</v>
          </cell>
        </row>
        <row r="304">
          <cell r="C304">
            <v>434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97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17</v>
          </cell>
        </row>
        <row r="311">
          <cell r="C311">
            <v>0</v>
          </cell>
        </row>
        <row r="312">
          <cell r="C312">
            <v>22</v>
          </cell>
        </row>
        <row r="313">
          <cell r="C313">
            <v>43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44</v>
          </cell>
        </row>
        <row r="317">
          <cell r="C317">
            <v>0</v>
          </cell>
        </row>
        <row r="327">
          <cell r="C327">
            <v>0</v>
          </cell>
        </row>
        <row r="337">
          <cell r="C337">
            <v>137</v>
          </cell>
        </row>
        <row r="338">
          <cell r="C338">
            <v>137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51">
          <cell r="C351">
            <v>38</v>
          </cell>
        </row>
        <row r="353">
          <cell r="C353">
            <v>38</v>
          </cell>
        </row>
        <row r="354">
          <cell r="C354">
            <v>40946</v>
          </cell>
        </row>
        <row r="355">
          <cell r="C355">
            <v>1118</v>
          </cell>
        </row>
        <row r="356">
          <cell r="C356">
            <v>1010</v>
          </cell>
        </row>
        <row r="357">
          <cell r="C357">
            <v>108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34467</v>
          </cell>
        </row>
        <row r="361">
          <cell r="C361">
            <v>1978</v>
          </cell>
        </row>
        <row r="362">
          <cell r="C362">
            <v>20910</v>
          </cell>
        </row>
        <row r="363">
          <cell r="C363">
            <v>8655</v>
          </cell>
        </row>
        <row r="364">
          <cell r="C364">
            <v>2870</v>
          </cell>
        </row>
        <row r="365">
          <cell r="C365">
            <v>0</v>
          </cell>
        </row>
        <row r="366">
          <cell r="C366">
            <v>54</v>
          </cell>
        </row>
        <row r="367">
          <cell r="C367">
            <v>477</v>
          </cell>
        </row>
        <row r="368">
          <cell r="C368">
            <v>0</v>
          </cell>
        </row>
        <row r="369">
          <cell r="C369">
            <v>394</v>
          </cell>
        </row>
        <row r="370">
          <cell r="C370">
            <v>83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9">
          <cell r="C379">
            <v>0</v>
          </cell>
        </row>
        <row r="383">
          <cell r="C383">
            <v>0</v>
          </cell>
        </row>
        <row r="387">
          <cell r="C387">
            <v>0</v>
          </cell>
        </row>
        <row r="391">
          <cell r="C391">
            <v>698</v>
          </cell>
        </row>
        <row r="393">
          <cell r="C393">
            <v>698</v>
          </cell>
        </row>
        <row r="397">
          <cell r="C397">
            <v>4100</v>
          </cell>
        </row>
        <row r="398">
          <cell r="C398">
            <v>50</v>
          </cell>
        </row>
        <row r="399">
          <cell r="C399">
            <v>400</v>
          </cell>
        </row>
        <row r="400">
          <cell r="C400">
            <v>2030</v>
          </cell>
        </row>
        <row r="401">
          <cell r="C401">
            <v>1600</v>
          </cell>
        </row>
        <row r="402">
          <cell r="C402">
            <v>0</v>
          </cell>
        </row>
        <row r="403">
          <cell r="C403">
            <v>20</v>
          </cell>
        </row>
        <row r="404">
          <cell r="C404">
            <v>86</v>
          </cell>
        </row>
        <row r="405">
          <cell r="C405">
            <v>86</v>
          </cell>
        </row>
        <row r="406">
          <cell r="C406">
            <v>12749</v>
          </cell>
        </row>
        <row r="407">
          <cell r="C407">
            <v>1526</v>
          </cell>
        </row>
        <row r="408">
          <cell r="C408">
            <v>1418</v>
          </cell>
        </row>
        <row r="409">
          <cell r="C409">
            <v>108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21">
          <cell r="C421">
            <v>0</v>
          </cell>
        </row>
        <row r="427">
          <cell r="C427">
            <v>11135</v>
          </cell>
        </row>
        <row r="428">
          <cell r="C428">
            <v>80</v>
          </cell>
        </row>
        <row r="429">
          <cell r="C429">
            <v>11000</v>
          </cell>
        </row>
        <row r="430">
          <cell r="C430">
            <v>0</v>
          </cell>
        </row>
        <row r="431">
          <cell r="C431">
            <v>55</v>
          </cell>
        </row>
        <row r="432">
          <cell r="C432">
            <v>0</v>
          </cell>
        </row>
        <row r="437">
          <cell r="C437">
            <v>0</v>
          </cell>
        </row>
        <row r="442">
          <cell r="C442">
            <v>18</v>
          </cell>
        </row>
        <row r="443">
          <cell r="C443">
            <v>14</v>
          </cell>
        </row>
        <row r="444">
          <cell r="C444">
            <v>4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3">
          <cell r="C453">
            <v>0</v>
          </cell>
        </row>
        <row r="457">
          <cell r="C457">
            <v>70</v>
          </cell>
        </row>
        <row r="461">
          <cell r="C461">
            <v>70</v>
          </cell>
        </row>
        <row r="462">
          <cell r="C462">
            <v>10486</v>
          </cell>
        </row>
        <row r="463">
          <cell r="C463">
            <v>8535</v>
          </cell>
        </row>
        <row r="464">
          <cell r="C464">
            <v>494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21</v>
          </cell>
        </row>
        <row r="468">
          <cell r="C468">
            <v>2787</v>
          </cell>
        </row>
        <row r="469">
          <cell r="C469">
            <v>29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50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48</v>
          </cell>
        </row>
        <row r="477">
          <cell r="C477">
            <v>0</v>
          </cell>
        </row>
        <row r="478">
          <cell r="C478">
            <v>5106</v>
          </cell>
        </row>
        <row r="479">
          <cell r="C479">
            <v>264</v>
          </cell>
        </row>
        <row r="483">
          <cell r="C483">
            <v>64</v>
          </cell>
        </row>
        <row r="484">
          <cell r="C484">
            <v>200</v>
          </cell>
        </row>
        <row r="487">
          <cell r="C487">
            <v>55</v>
          </cell>
        </row>
        <row r="494">
          <cell r="C494">
            <v>55</v>
          </cell>
        </row>
        <row r="498">
          <cell r="C498">
            <v>186</v>
          </cell>
        </row>
        <row r="503">
          <cell r="C503">
            <v>186</v>
          </cell>
        </row>
        <row r="507">
          <cell r="C507">
            <v>541</v>
          </cell>
        </row>
        <row r="508">
          <cell r="C508">
            <v>440</v>
          </cell>
        </row>
        <row r="509">
          <cell r="C509">
            <v>87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14</v>
          </cell>
        </row>
        <row r="515">
          <cell r="C515">
            <v>905</v>
          </cell>
        </row>
        <row r="518">
          <cell r="C518">
            <v>905</v>
          </cell>
        </row>
        <row r="519">
          <cell r="C519">
            <v>12842</v>
          </cell>
        </row>
        <row r="520">
          <cell r="C520">
            <v>1640</v>
          </cell>
        </row>
        <row r="521">
          <cell r="C521">
            <v>1609</v>
          </cell>
        </row>
        <row r="522">
          <cell r="C522">
            <v>31</v>
          </cell>
        </row>
        <row r="539">
          <cell r="C539">
            <v>2757</v>
          </cell>
        </row>
        <row r="540">
          <cell r="C540">
            <v>284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8</v>
          </cell>
        </row>
        <row r="544">
          <cell r="C544">
            <v>28</v>
          </cell>
        </row>
        <row r="545">
          <cell r="C545">
            <v>8</v>
          </cell>
        </row>
        <row r="546">
          <cell r="C546">
            <v>2429</v>
          </cell>
        </row>
        <row r="547">
          <cell r="C547">
            <v>0</v>
          </cell>
        </row>
        <row r="549">
          <cell r="C549">
            <v>2009</v>
          </cell>
        </row>
        <row r="550">
          <cell r="C550">
            <v>0</v>
          </cell>
        </row>
        <row r="551">
          <cell r="C551">
            <v>147</v>
          </cell>
        </row>
        <row r="552">
          <cell r="C552">
            <v>0</v>
          </cell>
        </row>
        <row r="553">
          <cell r="C553">
            <v>1615</v>
          </cell>
        </row>
        <row r="554">
          <cell r="C554">
            <v>247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62">
          <cell r="C562">
            <v>430</v>
          </cell>
        </row>
        <row r="571">
          <cell r="C571">
            <v>430</v>
          </cell>
        </row>
        <row r="572">
          <cell r="C572">
            <v>643</v>
          </cell>
        </row>
        <row r="573">
          <cell r="C573">
            <v>230</v>
          </cell>
        </row>
        <row r="574">
          <cell r="C574">
            <v>0</v>
          </cell>
        </row>
        <row r="575">
          <cell r="C575">
            <v>96</v>
          </cell>
        </row>
        <row r="576">
          <cell r="C576">
            <v>317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60</v>
          </cell>
        </row>
        <row r="582">
          <cell r="C582">
            <v>47</v>
          </cell>
        </row>
        <row r="583">
          <cell r="C583">
            <v>5</v>
          </cell>
        </row>
        <row r="584">
          <cell r="C584">
            <v>2</v>
          </cell>
        </row>
        <row r="585">
          <cell r="C585">
            <v>5</v>
          </cell>
        </row>
        <row r="586">
          <cell r="C586">
            <v>1</v>
          </cell>
        </row>
        <row r="587">
          <cell r="C587">
            <v>0</v>
          </cell>
        </row>
        <row r="588">
          <cell r="C588">
            <v>727</v>
          </cell>
        </row>
        <row r="589">
          <cell r="C589">
            <v>228</v>
          </cell>
        </row>
        <row r="590">
          <cell r="C590">
            <v>394</v>
          </cell>
        </row>
        <row r="591">
          <cell r="C591">
            <v>0</v>
          </cell>
        </row>
        <row r="592">
          <cell r="C592">
            <v>91</v>
          </cell>
        </row>
        <row r="593">
          <cell r="C593">
            <v>0</v>
          </cell>
        </row>
        <row r="594">
          <cell r="C594">
            <v>14</v>
          </cell>
        </row>
        <row r="595">
          <cell r="C595">
            <v>0</v>
          </cell>
        </row>
        <row r="596">
          <cell r="C596">
            <v>423</v>
          </cell>
        </row>
        <row r="597">
          <cell r="C597">
            <v>112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80</v>
          </cell>
        </row>
        <row r="601">
          <cell r="C601">
            <v>84</v>
          </cell>
        </row>
        <row r="602">
          <cell r="C602">
            <v>0</v>
          </cell>
        </row>
        <row r="603">
          <cell r="C603">
            <v>96</v>
          </cell>
        </row>
        <row r="604">
          <cell r="C604">
            <v>51</v>
          </cell>
        </row>
        <row r="605">
          <cell r="C605">
            <v>72</v>
          </cell>
        </row>
        <row r="606">
          <cell r="C606">
            <v>24</v>
          </cell>
        </row>
        <row r="607">
          <cell r="C607">
            <v>48</v>
          </cell>
        </row>
        <row r="608">
          <cell r="C608">
            <v>0</v>
          </cell>
        </row>
        <row r="611">
          <cell r="C611">
            <v>436</v>
          </cell>
        </row>
        <row r="612">
          <cell r="C612">
            <v>50</v>
          </cell>
        </row>
        <row r="613">
          <cell r="C613">
            <v>386</v>
          </cell>
        </row>
        <row r="614">
          <cell r="C614">
            <v>25</v>
          </cell>
        </row>
        <row r="615">
          <cell r="C615">
            <v>19</v>
          </cell>
        </row>
        <row r="616">
          <cell r="C616">
            <v>6</v>
          </cell>
        </row>
        <row r="617">
          <cell r="C617">
            <v>81</v>
          </cell>
        </row>
        <row r="619">
          <cell r="C619">
            <v>81</v>
          </cell>
        </row>
        <row r="620">
          <cell r="C620">
            <v>0</v>
          </cell>
        </row>
        <row r="623">
          <cell r="C623">
            <v>9</v>
          </cell>
        </row>
        <row r="624">
          <cell r="C624">
            <v>1</v>
          </cell>
        </row>
        <row r="625">
          <cell r="C625">
            <v>8</v>
          </cell>
        </row>
        <row r="626">
          <cell r="C626">
            <v>2756</v>
          </cell>
        </row>
        <row r="627">
          <cell r="C627">
            <v>1308</v>
          </cell>
        </row>
        <row r="628">
          <cell r="C628">
            <v>1448</v>
          </cell>
        </row>
        <row r="629">
          <cell r="C629">
            <v>0</v>
          </cell>
        </row>
        <row r="630">
          <cell r="C630">
            <v>92</v>
          </cell>
        </row>
        <row r="632">
          <cell r="C632">
            <v>92</v>
          </cell>
        </row>
        <row r="634">
          <cell r="C634">
            <v>668</v>
          </cell>
        </row>
        <row r="635">
          <cell r="C635">
            <v>212</v>
          </cell>
        </row>
        <row r="636">
          <cell r="C636">
            <v>51</v>
          </cell>
        </row>
        <row r="637">
          <cell r="C637">
            <v>0</v>
          </cell>
        </row>
        <row r="638">
          <cell r="C638">
            <v>60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345</v>
          </cell>
        </row>
        <row r="642">
          <cell r="C642">
            <v>0</v>
          </cell>
        </row>
        <row r="645">
          <cell r="C645">
            <v>14</v>
          </cell>
        </row>
        <row r="646">
          <cell r="C646">
            <v>14</v>
          </cell>
        </row>
        <row r="647">
          <cell r="C647">
            <v>15082</v>
          </cell>
        </row>
        <row r="648">
          <cell r="C648">
            <v>419</v>
          </cell>
        </row>
        <row r="649">
          <cell r="C649">
            <v>307</v>
          </cell>
        </row>
        <row r="650">
          <cell r="C650">
            <v>80</v>
          </cell>
        </row>
        <row r="651">
          <cell r="C651">
            <v>0</v>
          </cell>
        </row>
        <row r="652">
          <cell r="C652">
            <v>32</v>
          </cell>
        </row>
        <row r="653">
          <cell r="C653">
            <v>1851</v>
          </cell>
        </row>
        <row r="654">
          <cell r="C654">
            <v>1851</v>
          </cell>
        </row>
        <row r="668">
          <cell r="C668">
            <v>1075</v>
          </cell>
        </row>
        <row r="670">
          <cell r="C670">
            <v>1075</v>
          </cell>
        </row>
        <row r="672">
          <cell r="C672">
            <v>6846</v>
          </cell>
        </row>
        <row r="673">
          <cell r="C673">
            <v>456</v>
          </cell>
        </row>
        <row r="674">
          <cell r="C674">
            <v>138</v>
          </cell>
        </row>
        <row r="675">
          <cell r="C675">
            <v>200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313</v>
          </cell>
        </row>
        <row r="681">
          <cell r="C681">
            <v>5739</v>
          </cell>
        </row>
        <row r="682">
          <cell r="C682">
            <v>0</v>
          </cell>
        </row>
        <row r="683">
          <cell r="C683">
            <v>0</v>
          </cell>
        </row>
        <row r="684">
          <cell r="C684">
            <v>0</v>
          </cell>
        </row>
        <row r="687">
          <cell r="C687">
            <v>548</v>
          </cell>
        </row>
        <row r="688">
          <cell r="C688">
            <v>0</v>
          </cell>
        </row>
        <row r="689">
          <cell r="C689">
            <v>356</v>
          </cell>
        </row>
        <row r="690">
          <cell r="C690">
            <v>192</v>
          </cell>
        </row>
        <row r="691">
          <cell r="C691">
            <v>1024</v>
          </cell>
        </row>
        <row r="692">
          <cell r="C692">
            <v>883</v>
          </cell>
        </row>
        <row r="693">
          <cell r="C693">
            <v>141</v>
          </cell>
        </row>
        <row r="696">
          <cell r="C696">
            <v>2351</v>
          </cell>
        </row>
        <row r="697">
          <cell r="C697">
            <v>388</v>
          </cell>
        </row>
        <row r="698">
          <cell r="C698">
            <v>1963</v>
          </cell>
        </row>
        <row r="700">
          <cell r="C700">
            <v>640</v>
          </cell>
        </row>
        <row r="701">
          <cell r="C701">
            <v>640</v>
          </cell>
        </row>
        <row r="704">
          <cell r="C704">
            <v>0</v>
          </cell>
        </row>
        <row r="707">
          <cell r="C707">
            <v>328</v>
          </cell>
        </row>
        <row r="708">
          <cell r="C708">
            <v>274</v>
          </cell>
        </row>
        <row r="709">
          <cell r="C709">
            <v>54</v>
          </cell>
        </row>
        <row r="716">
          <cell r="C716">
            <v>0</v>
          </cell>
        </row>
        <row r="718">
          <cell r="C718">
            <v>0</v>
          </cell>
        </row>
        <row r="720">
          <cell r="C720">
            <v>9717</v>
          </cell>
        </row>
        <row r="721">
          <cell r="C721">
            <v>0</v>
          </cell>
        </row>
        <row r="731">
          <cell r="C731">
            <v>0</v>
          </cell>
        </row>
        <row r="735">
          <cell r="C735">
            <v>9709</v>
          </cell>
        </row>
        <row r="737">
          <cell r="C737">
            <v>9709</v>
          </cell>
        </row>
        <row r="738">
          <cell r="C738">
            <v>0</v>
          </cell>
        </row>
        <row r="739">
          <cell r="C739">
            <v>0</v>
          </cell>
        </row>
        <row r="740">
          <cell r="C740">
            <v>0</v>
          </cell>
        </row>
        <row r="741">
          <cell r="C741">
            <v>0</v>
          </cell>
        </row>
        <row r="742">
          <cell r="C742">
            <v>0</v>
          </cell>
        </row>
        <row r="743">
          <cell r="C743">
            <v>0</v>
          </cell>
        </row>
        <row r="744">
          <cell r="C744">
            <v>0</v>
          </cell>
        </row>
        <row r="751">
          <cell r="C751">
            <v>0</v>
          </cell>
        </row>
        <row r="758">
          <cell r="C758">
            <v>0</v>
          </cell>
        </row>
        <row r="764">
          <cell r="C764">
            <v>0</v>
          </cell>
        </row>
        <row r="767">
          <cell r="C767">
            <v>0</v>
          </cell>
        </row>
        <row r="772">
          <cell r="C772">
            <v>0</v>
          </cell>
        </row>
        <row r="780">
          <cell r="C780">
            <v>0</v>
          </cell>
        </row>
        <row r="791">
          <cell r="C791">
            <v>8</v>
          </cell>
        </row>
        <row r="792">
          <cell r="C792">
            <v>8</v>
          </cell>
        </row>
        <row r="793">
          <cell r="C793">
            <v>119355</v>
          </cell>
        </row>
        <row r="794">
          <cell r="C794">
            <v>4828</v>
          </cell>
        </row>
        <row r="795">
          <cell r="C795">
            <v>1285</v>
          </cell>
        </row>
        <row r="796">
          <cell r="C796">
            <v>148</v>
          </cell>
        </row>
        <row r="797">
          <cell r="C797">
            <v>0</v>
          </cell>
        </row>
        <row r="798">
          <cell r="C798">
            <v>3330</v>
          </cell>
        </row>
        <row r="799">
          <cell r="C799">
            <v>0</v>
          </cell>
        </row>
        <row r="800">
          <cell r="C800">
            <v>0</v>
          </cell>
        </row>
        <row r="801">
          <cell r="C801">
            <v>0</v>
          </cell>
        </row>
        <row r="802">
          <cell r="C802">
            <v>0</v>
          </cell>
        </row>
        <row r="803">
          <cell r="C803">
            <v>0</v>
          </cell>
        </row>
        <row r="804">
          <cell r="C804">
            <v>65</v>
          </cell>
        </row>
        <row r="805">
          <cell r="C805">
            <v>1040</v>
          </cell>
        </row>
        <row r="806">
          <cell r="C806">
            <v>97851</v>
          </cell>
        </row>
        <row r="807">
          <cell r="C807">
            <v>97851</v>
          </cell>
        </row>
        <row r="809">
          <cell r="C809">
            <v>4557</v>
          </cell>
        </row>
        <row r="810">
          <cell r="C810">
            <v>4557</v>
          </cell>
        </row>
        <row r="811">
          <cell r="C811">
            <v>0</v>
          </cell>
        </row>
        <row r="813">
          <cell r="C813">
            <v>11079</v>
          </cell>
        </row>
        <row r="814">
          <cell r="C814">
            <v>11079</v>
          </cell>
        </row>
        <row r="815">
          <cell r="C815">
            <v>21749</v>
          </cell>
        </row>
        <row r="816">
          <cell r="C816">
            <v>9063</v>
          </cell>
        </row>
        <row r="817">
          <cell r="C817">
            <v>1028</v>
          </cell>
        </row>
        <row r="818">
          <cell r="C818">
            <v>0</v>
          </cell>
        </row>
        <row r="819">
          <cell r="C819">
            <v>0</v>
          </cell>
        </row>
        <row r="820">
          <cell r="C820">
            <v>0</v>
          </cell>
        </row>
        <row r="821">
          <cell r="C821">
            <v>150</v>
          </cell>
        </row>
        <row r="822">
          <cell r="C822">
            <v>77</v>
          </cell>
        </row>
        <row r="823">
          <cell r="C823">
            <v>115</v>
          </cell>
        </row>
        <row r="824">
          <cell r="C824">
            <v>39</v>
          </cell>
        </row>
        <row r="825">
          <cell r="C825">
            <v>19</v>
          </cell>
        </row>
        <row r="826">
          <cell r="C826">
            <v>0</v>
          </cell>
        </row>
        <row r="827">
          <cell r="C827">
            <v>0</v>
          </cell>
        </row>
        <row r="828">
          <cell r="C828">
            <v>0</v>
          </cell>
        </row>
        <row r="829">
          <cell r="C829">
            <v>0</v>
          </cell>
        </row>
        <row r="830">
          <cell r="C830">
            <v>0</v>
          </cell>
        </row>
        <row r="831">
          <cell r="C831">
            <v>0</v>
          </cell>
        </row>
        <row r="832">
          <cell r="C832">
            <v>210</v>
          </cell>
        </row>
        <row r="833">
          <cell r="C833">
            <v>50</v>
          </cell>
        </row>
        <row r="834">
          <cell r="C834">
            <v>20</v>
          </cell>
        </row>
        <row r="835">
          <cell r="C835">
            <v>3839</v>
          </cell>
        </row>
        <row r="836">
          <cell r="C836">
            <v>1956</v>
          </cell>
        </row>
        <row r="837">
          <cell r="C837">
            <v>0</v>
          </cell>
        </row>
        <row r="838">
          <cell r="C838">
            <v>223</v>
          </cell>
        </row>
        <row r="839">
          <cell r="C839">
            <v>0</v>
          </cell>
        </row>
        <row r="840">
          <cell r="C840">
            <v>1337</v>
          </cell>
        </row>
        <row r="841">
          <cell r="C841">
            <v>0</v>
          </cell>
        </row>
        <row r="842">
          <cell r="C842">
            <v>510</v>
          </cell>
        </row>
        <row r="843">
          <cell r="C843">
            <v>0</v>
          </cell>
        </row>
        <row r="844">
          <cell r="C844">
            <v>0</v>
          </cell>
        </row>
        <row r="845">
          <cell r="C845">
            <v>0</v>
          </cell>
        </row>
        <row r="846">
          <cell r="C846">
            <v>0</v>
          </cell>
        </row>
        <row r="847">
          <cell r="C847">
            <v>20</v>
          </cell>
        </row>
        <row r="848">
          <cell r="C848">
            <v>0</v>
          </cell>
        </row>
        <row r="849">
          <cell r="C849">
            <v>367</v>
          </cell>
        </row>
        <row r="850">
          <cell r="C850">
            <v>44</v>
          </cell>
        </row>
        <row r="851">
          <cell r="C851">
            <v>0</v>
          </cell>
        </row>
        <row r="852">
          <cell r="C852">
            <v>59</v>
          </cell>
        </row>
        <row r="853">
          <cell r="C853">
            <v>0</v>
          </cell>
        </row>
        <row r="854">
          <cell r="C854">
            <v>0</v>
          </cell>
        </row>
        <row r="855">
          <cell r="C855">
            <v>0</v>
          </cell>
        </row>
        <row r="856">
          <cell r="C856">
            <v>0</v>
          </cell>
        </row>
        <row r="857">
          <cell r="C857">
            <v>0</v>
          </cell>
        </row>
        <row r="858">
          <cell r="C858">
            <v>0</v>
          </cell>
        </row>
        <row r="859">
          <cell r="C859">
            <v>0</v>
          </cell>
        </row>
        <row r="860">
          <cell r="C860">
            <v>0</v>
          </cell>
        </row>
        <row r="861">
          <cell r="C861">
            <v>0</v>
          </cell>
        </row>
        <row r="862">
          <cell r="C862">
            <v>0</v>
          </cell>
        </row>
        <row r="863">
          <cell r="C863">
            <v>20</v>
          </cell>
        </row>
        <row r="864">
          <cell r="C864">
            <v>7384</v>
          </cell>
        </row>
        <row r="865">
          <cell r="C865">
            <v>0</v>
          </cell>
        </row>
        <row r="866">
          <cell r="C866">
            <v>0</v>
          </cell>
        </row>
        <row r="867">
          <cell r="C867">
            <v>0</v>
          </cell>
        </row>
        <row r="868">
          <cell r="C868">
            <v>0</v>
          </cell>
        </row>
        <row r="869">
          <cell r="C869">
            <v>4000</v>
          </cell>
        </row>
        <row r="870">
          <cell r="C870">
            <v>16</v>
          </cell>
        </row>
        <row r="871">
          <cell r="C871">
            <v>0</v>
          </cell>
        </row>
        <row r="872">
          <cell r="C872">
            <v>2000</v>
          </cell>
        </row>
        <row r="873">
          <cell r="C873">
            <v>0</v>
          </cell>
        </row>
        <row r="874">
          <cell r="C874">
            <v>242</v>
          </cell>
        </row>
        <row r="875">
          <cell r="C875">
            <v>1045</v>
          </cell>
        </row>
        <row r="876">
          <cell r="C876">
            <v>0</v>
          </cell>
        </row>
        <row r="877">
          <cell r="C877">
            <v>0</v>
          </cell>
        </row>
        <row r="878">
          <cell r="C878">
            <v>50</v>
          </cell>
        </row>
        <row r="879">
          <cell r="C879">
            <v>0</v>
          </cell>
        </row>
        <row r="880">
          <cell r="C880">
            <v>30</v>
          </cell>
        </row>
        <row r="881">
          <cell r="C881">
            <v>0</v>
          </cell>
        </row>
        <row r="882">
          <cell r="C882">
            <v>0</v>
          </cell>
        </row>
        <row r="883">
          <cell r="C883">
            <v>0</v>
          </cell>
        </row>
        <row r="884">
          <cell r="C884">
            <v>0</v>
          </cell>
        </row>
        <row r="885">
          <cell r="C885">
            <v>0</v>
          </cell>
        </row>
        <row r="886">
          <cell r="C886">
            <v>0</v>
          </cell>
        </row>
        <row r="887">
          <cell r="C887">
            <v>0</v>
          </cell>
        </row>
        <row r="888">
          <cell r="C888">
            <v>0</v>
          </cell>
        </row>
        <row r="889">
          <cell r="C889">
            <v>0</v>
          </cell>
        </row>
        <row r="890">
          <cell r="C890">
            <v>0</v>
          </cell>
        </row>
        <row r="891">
          <cell r="C891">
            <v>1</v>
          </cell>
        </row>
        <row r="892">
          <cell r="C892">
            <v>681</v>
          </cell>
        </row>
        <row r="893">
          <cell r="C893">
            <v>223</v>
          </cell>
        </row>
        <row r="894">
          <cell r="C894">
            <v>58</v>
          </cell>
        </row>
        <row r="895">
          <cell r="C895">
            <v>0</v>
          </cell>
        </row>
        <row r="896">
          <cell r="C896">
            <v>321</v>
          </cell>
        </row>
        <row r="897">
          <cell r="C897">
            <v>0</v>
          </cell>
        </row>
        <row r="898">
          <cell r="C898">
            <v>0</v>
          </cell>
        </row>
        <row r="899">
          <cell r="C899">
            <v>50</v>
          </cell>
        </row>
        <row r="900">
          <cell r="C900">
            <v>0</v>
          </cell>
        </row>
        <row r="901">
          <cell r="C901">
            <v>0</v>
          </cell>
        </row>
        <row r="902">
          <cell r="C902">
            <v>29</v>
          </cell>
        </row>
        <row r="903">
          <cell r="C903">
            <v>3921</v>
          </cell>
        </row>
        <row r="904">
          <cell r="C904">
            <v>174</v>
          </cell>
        </row>
        <row r="905">
          <cell r="C905">
            <v>339</v>
          </cell>
        </row>
        <row r="906">
          <cell r="C906">
            <v>3223</v>
          </cell>
        </row>
        <row r="907">
          <cell r="C907">
            <v>22</v>
          </cell>
        </row>
        <row r="908">
          <cell r="C908">
            <v>163</v>
          </cell>
        </row>
        <row r="909">
          <cell r="C909">
            <v>0</v>
          </cell>
        </row>
        <row r="910">
          <cell r="C910">
            <v>190</v>
          </cell>
        </row>
        <row r="913">
          <cell r="C913">
            <v>190</v>
          </cell>
        </row>
        <row r="916">
          <cell r="C916">
            <v>0</v>
          </cell>
        </row>
        <row r="919">
          <cell r="C919">
            <v>0</v>
          </cell>
        </row>
        <row r="922">
          <cell r="C922">
            <v>2613</v>
          </cell>
        </row>
        <row r="923">
          <cell r="C923">
            <v>890</v>
          </cell>
        </row>
        <row r="924">
          <cell r="C924">
            <v>512</v>
          </cell>
        </row>
        <row r="925">
          <cell r="C925">
            <v>138</v>
          </cell>
        </row>
        <row r="926">
          <cell r="C926">
            <v>0</v>
          </cell>
        </row>
        <row r="927">
          <cell r="C927">
            <v>0</v>
          </cell>
        </row>
        <row r="928">
          <cell r="C928">
            <v>240</v>
          </cell>
        </row>
        <row r="945">
          <cell r="C945">
            <v>0</v>
          </cell>
        </row>
        <row r="955">
          <cell r="C955">
            <v>0</v>
          </cell>
        </row>
        <row r="965">
          <cell r="C965">
            <v>0</v>
          </cell>
        </row>
        <row r="972">
          <cell r="C972">
            <v>1223</v>
          </cell>
        </row>
        <row r="974">
          <cell r="C974">
            <v>1223</v>
          </cell>
        </row>
        <row r="977">
          <cell r="C977">
            <v>500</v>
          </cell>
        </row>
        <row r="978">
          <cell r="C978">
            <v>500</v>
          </cell>
        </row>
        <row r="980">
          <cell r="C980">
            <v>3961</v>
          </cell>
        </row>
        <row r="981">
          <cell r="C981">
            <v>0</v>
          </cell>
        </row>
        <row r="991">
          <cell r="C991">
            <v>0</v>
          </cell>
        </row>
        <row r="1007">
          <cell r="C1007">
            <v>0</v>
          </cell>
        </row>
        <row r="1012">
          <cell r="C1012">
            <v>3909</v>
          </cell>
        </row>
        <row r="1013">
          <cell r="C1013">
            <v>573</v>
          </cell>
        </row>
        <row r="1014">
          <cell r="C1014">
            <v>0</v>
          </cell>
        </row>
        <row r="1015">
          <cell r="C1015">
            <v>0</v>
          </cell>
        </row>
        <row r="1016">
          <cell r="C1016">
            <v>0</v>
          </cell>
        </row>
        <row r="1017">
          <cell r="C1017">
            <v>0</v>
          </cell>
        </row>
        <row r="1018">
          <cell r="C1018">
            <v>0</v>
          </cell>
        </row>
        <row r="1019">
          <cell r="C1019">
            <v>0</v>
          </cell>
        </row>
        <row r="1020">
          <cell r="C1020">
            <v>1875</v>
          </cell>
        </row>
        <row r="1021">
          <cell r="C1021">
            <v>0</v>
          </cell>
        </row>
        <row r="1022">
          <cell r="C1022">
            <v>1461</v>
          </cell>
        </row>
        <row r="1023">
          <cell r="C1023">
            <v>0</v>
          </cell>
        </row>
        <row r="1030">
          <cell r="C1030">
            <v>52</v>
          </cell>
        </row>
        <row r="1037">
          <cell r="C1037">
            <v>52</v>
          </cell>
        </row>
        <row r="1038">
          <cell r="C1038">
            <v>0</v>
          </cell>
        </row>
        <row r="1044">
          <cell r="C1044">
            <v>841</v>
          </cell>
        </row>
        <row r="1045">
          <cell r="C1045">
            <v>225</v>
          </cell>
        </row>
        <row r="1046">
          <cell r="C1046">
            <v>225</v>
          </cell>
        </row>
        <row r="1055">
          <cell r="C1055">
            <v>302</v>
          </cell>
        </row>
        <row r="1060">
          <cell r="C1060">
            <v>302</v>
          </cell>
        </row>
        <row r="1061">
          <cell r="C1061">
            <v>314</v>
          </cell>
        </row>
        <row r="1063">
          <cell r="C1063">
            <v>314</v>
          </cell>
        </row>
        <row r="1064">
          <cell r="C1064">
            <v>0</v>
          </cell>
        </row>
        <row r="1065">
          <cell r="C1065">
            <v>0</v>
          </cell>
        </row>
        <row r="1072">
          <cell r="C1072">
            <v>0</v>
          </cell>
        </row>
        <row r="1082">
          <cell r="C1082">
            <v>0</v>
          </cell>
        </row>
        <row r="1088">
          <cell r="C1088">
            <v>0</v>
          </cell>
        </row>
        <row r="1091">
          <cell r="C1091">
            <v>0</v>
          </cell>
        </row>
        <row r="1094">
          <cell r="C1094">
            <v>0</v>
          </cell>
        </row>
        <row r="1104">
          <cell r="C1104">
            <v>1543</v>
          </cell>
        </row>
        <row r="1105">
          <cell r="C1105">
            <v>1403</v>
          </cell>
        </row>
        <row r="1106">
          <cell r="C1106">
            <v>1139</v>
          </cell>
        </row>
        <row r="1107">
          <cell r="C1107">
            <v>251</v>
          </cell>
        </row>
        <row r="1108">
          <cell r="C1108">
            <v>0</v>
          </cell>
        </row>
        <row r="1109">
          <cell r="C1109">
            <v>13</v>
          </cell>
        </row>
        <row r="1132">
          <cell r="C1132">
            <v>140</v>
          </cell>
        </row>
        <row r="1136">
          <cell r="C1136">
            <v>52</v>
          </cell>
        </row>
        <row r="1137">
          <cell r="C1137">
            <v>0</v>
          </cell>
        </row>
        <row r="1138">
          <cell r="C1138">
            <v>0</v>
          </cell>
        </row>
        <row r="1139">
          <cell r="C1139">
            <v>0</v>
          </cell>
        </row>
        <row r="1140">
          <cell r="C1140">
            <v>83</v>
          </cell>
        </row>
        <row r="1141">
          <cell r="C1141">
            <v>5</v>
          </cell>
        </row>
        <row r="1147">
          <cell r="C1147">
            <v>0</v>
          </cell>
        </row>
        <row r="1149">
          <cell r="C1149">
            <v>2016</v>
          </cell>
        </row>
        <row r="1150">
          <cell r="C1150">
            <v>659</v>
          </cell>
        </row>
        <row r="1155">
          <cell r="C1155">
            <v>13</v>
          </cell>
        </row>
        <row r="1156">
          <cell r="C1156">
            <v>0</v>
          </cell>
        </row>
        <row r="1157">
          <cell r="C1157">
            <v>0</v>
          </cell>
        </row>
        <row r="1158">
          <cell r="C1158">
            <v>632</v>
          </cell>
        </row>
        <row r="1159">
          <cell r="C1159">
            <v>0</v>
          </cell>
        </row>
        <row r="1160">
          <cell r="C1160">
            <v>0</v>
          </cell>
        </row>
        <row r="1161">
          <cell r="C1161">
            <v>14</v>
          </cell>
        </row>
        <row r="1162">
          <cell r="C1162">
            <v>1357</v>
          </cell>
        </row>
        <row r="1163">
          <cell r="C1163">
            <v>1357</v>
          </cell>
        </row>
        <row r="1166">
          <cell r="C1166">
            <v>0</v>
          </cell>
        </row>
        <row r="1170">
          <cell r="C1170">
            <v>501</v>
          </cell>
        </row>
        <row r="1171">
          <cell r="C1171">
            <v>321</v>
          </cell>
        </row>
        <row r="1188">
          <cell r="C1188">
            <v>321</v>
          </cell>
        </row>
        <row r="1189">
          <cell r="C1189">
            <v>0</v>
          </cell>
        </row>
        <row r="1195">
          <cell r="C1195">
            <v>150</v>
          </cell>
        </row>
        <row r="1200">
          <cell r="C1200">
            <v>150</v>
          </cell>
        </row>
        <row r="1201">
          <cell r="C1201">
            <v>30</v>
          </cell>
        </row>
        <row r="1205">
          <cell r="C1205">
            <v>30</v>
          </cell>
        </row>
        <row r="1214">
          <cell r="C1214">
            <v>2985</v>
          </cell>
        </row>
        <row r="1215">
          <cell r="C1215">
            <v>889</v>
          </cell>
        </row>
        <row r="1216">
          <cell r="C1216">
            <v>221</v>
          </cell>
        </row>
        <row r="1217">
          <cell r="C1217">
            <v>298</v>
          </cell>
        </row>
        <row r="1218">
          <cell r="C1218">
            <v>0</v>
          </cell>
        </row>
        <row r="1219">
          <cell r="C1219">
            <v>50</v>
          </cell>
        </row>
        <row r="1220">
          <cell r="C1220">
            <v>0</v>
          </cell>
        </row>
        <row r="1221">
          <cell r="C1221">
            <v>90</v>
          </cell>
        </row>
        <row r="1222">
          <cell r="C1222">
            <v>230</v>
          </cell>
        </row>
        <row r="1226">
          <cell r="C1226">
            <v>1346</v>
          </cell>
        </row>
        <row r="1227">
          <cell r="C1227">
            <v>636</v>
          </cell>
        </row>
        <row r="1228">
          <cell r="C1228">
            <v>24</v>
          </cell>
        </row>
        <row r="1229">
          <cell r="C1229">
            <v>0</v>
          </cell>
        </row>
        <row r="1230">
          <cell r="C1230">
            <v>686</v>
          </cell>
        </row>
        <row r="1231">
          <cell r="C1231">
            <v>0</v>
          </cell>
        </row>
        <row r="1233">
          <cell r="C1233">
            <v>0</v>
          </cell>
        </row>
        <row r="1241">
          <cell r="C1241">
            <v>0</v>
          </cell>
        </row>
        <row r="1254">
          <cell r="C1254">
            <v>0</v>
          </cell>
        </row>
        <row r="1258">
          <cell r="C1258">
            <v>750</v>
          </cell>
        </row>
        <row r="1259">
          <cell r="C1259">
            <v>750</v>
          </cell>
        </row>
        <row r="1262">
          <cell r="C1262">
            <v>0</v>
          </cell>
        </row>
        <row r="1264">
          <cell r="C1264">
            <v>5000</v>
          </cell>
        </row>
        <row r="1265">
          <cell r="C1265">
            <v>0</v>
          </cell>
        </row>
        <row r="1268">
          <cell r="C1268">
            <v>9186</v>
          </cell>
        </row>
        <row r="1269">
          <cell r="C1269">
            <v>9186</v>
          </cell>
        </row>
        <row r="1270">
          <cell r="C1270">
            <v>9006</v>
          </cell>
        </row>
        <row r="1271">
          <cell r="C1271">
            <v>0</v>
          </cell>
        </row>
        <row r="1272">
          <cell r="C1272">
            <v>180</v>
          </cell>
        </row>
        <row r="1273">
          <cell r="C1273">
            <v>0</v>
          </cell>
        </row>
        <row r="1274">
          <cell r="C1274">
            <v>50</v>
          </cell>
        </row>
        <row r="1275">
          <cell r="C1275">
            <v>50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C35"/>
  <sheetViews>
    <sheetView showGridLines="0" showZeros="0" zoomScale="93" zoomScaleNormal="93" zoomScaleSheetLayoutView="60" workbookViewId="0">
      <pane ySplit="7" topLeftCell="A8" activePane="bottomLeft" state="frozen"/>
      <selection/>
      <selection pane="bottomLeft" activeCell="A4" sqref="A4:C4"/>
    </sheetView>
  </sheetViews>
  <sheetFormatPr defaultColWidth="9" defaultRowHeight="13.5" outlineLevelCol="2"/>
  <cols>
    <col min="1" max="1" width="9" style="61" hidden="1" customWidth="1"/>
    <col min="2" max="2" width="37.225" style="61" customWidth="1"/>
    <col min="3" max="3" width="40.9916666666667" style="107" customWidth="1"/>
    <col min="4" max="16384" width="9" style="61"/>
  </cols>
  <sheetData>
    <row r="1" ht="20.1" customHeight="1" spans="1:3">
      <c r="B1" s="108"/>
    </row>
    <row r="2" ht="20.1" customHeight="1" spans="1:3">
      <c r="B2" s="109"/>
    </row>
    <row r="3" ht="18" customHeight="1" spans="1:3">
      <c r="A3" s="110"/>
    </row>
    <row r="4" s="87" customFormat="1" ht="22.5" spans="1:3">
      <c r="A4" s="59" t="s">
        <v>0</v>
      </c>
      <c r="B4" s="59"/>
      <c r="C4" s="60"/>
    </row>
    <row r="5" ht="20.25" customHeight="1" spans="1:3">
      <c r="C5" s="62" t="s">
        <v>1</v>
      </c>
    </row>
    <row r="6" ht="15" customHeight="1" spans="1:3">
      <c r="A6" s="111" t="s">
        <v>2</v>
      </c>
      <c r="B6" s="63" t="s">
        <v>3</v>
      </c>
      <c r="C6" s="89" t="s">
        <v>4</v>
      </c>
    </row>
    <row r="7" ht="15" customHeight="1" spans="1:3">
      <c r="A7" s="111"/>
      <c r="B7" s="65"/>
      <c r="C7" s="90"/>
    </row>
    <row r="8" ht="20.1" customHeight="1" spans="1:3">
      <c r="A8" s="102">
        <v>101</v>
      </c>
      <c r="B8" s="66" t="s">
        <v>5</v>
      </c>
      <c r="C8" s="112">
        <v>187022</v>
      </c>
    </row>
    <row r="9" ht="20.1" customHeight="1" spans="1:3">
      <c r="A9" s="113">
        <v>10101</v>
      </c>
      <c r="B9" s="68" t="s">
        <v>6</v>
      </c>
      <c r="C9" s="114">
        <v>37865</v>
      </c>
    </row>
    <row r="10" ht="20.1" customHeight="1" spans="1:3">
      <c r="A10" s="113">
        <v>10104</v>
      </c>
      <c r="B10" s="68" t="s">
        <v>7</v>
      </c>
      <c r="C10" s="114">
        <v>16684</v>
      </c>
    </row>
    <row r="11" ht="20.1" customHeight="1" spans="1:3">
      <c r="A11" s="113">
        <v>10105</v>
      </c>
      <c r="B11" s="68" t="s">
        <v>8</v>
      </c>
      <c r="C11" s="114"/>
    </row>
    <row r="12" ht="20.1" customHeight="1" spans="1:3">
      <c r="A12" s="113">
        <v>10106</v>
      </c>
      <c r="B12" s="68" t="s">
        <v>9</v>
      </c>
      <c r="C12" s="114">
        <v>93620</v>
      </c>
    </row>
    <row r="13" ht="20.1" customHeight="1" spans="1:3">
      <c r="A13" s="113">
        <v>10107</v>
      </c>
      <c r="B13" s="68" t="s">
        <v>10</v>
      </c>
      <c r="C13" s="114"/>
    </row>
    <row r="14" ht="20.1" customHeight="1" spans="1:3">
      <c r="A14" s="113">
        <v>10109</v>
      </c>
      <c r="B14" s="68" t="s">
        <v>11</v>
      </c>
      <c r="C14" s="114">
        <v>9599</v>
      </c>
    </row>
    <row r="15" ht="20.1" customHeight="1" spans="1:3">
      <c r="A15" s="113">
        <v>10110</v>
      </c>
      <c r="B15" s="68" t="s">
        <v>12</v>
      </c>
      <c r="C15" s="114">
        <v>4525</v>
      </c>
    </row>
    <row r="16" ht="20.1" customHeight="1" spans="1:3">
      <c r="A16" s="113">
        <v>10111</v>
      </c>
      <c r="B16" s="68" t="s">
        <v>13</v>
      </c>
      <c r="C16" s="114">
        <v>1667</v>
      </c>
    </row>
    <row r="17" ht="20.1" customHeight="1" spans="1:3">
      <c r="A17" s="113">
        <v>10112</v>
      </c>
      <c r="B17" s="68" t="s">
        <v>14</v>
      </c>
      <c r="C17" s="114">
        <v>11017</v>
      </c>
    </row>
    <row r="18" ht="20.1" customHeight="1" spans="1:3">
      <c r="A18" s="113">
        <v>10113</v>
      </c>
      <c r="B18" s="68" t="s">
        <v>15</v>
      </c>
      <c r="C18" s="114">
        <v>4236</v>
      </c>
    </row>
    <row r="19" ht="20.1" customHeight="1" spans="1:3">
      <c r="A19" s="113">
        <v>10114</v>
      </c>
      <c r="B19" s="68" t="s">
        <v>16</v>
      </c>
      <c r="C19" s="114">
        <v>564</v>
      </c>
    </row>
    <row r="20" ht="20.1" customHeight="1" spans="1:3">
      <c r="A20" s="113">
        <v>10118</v>
      </c>
      <c r="B20" s="68" t="s">
        <v>17</v>
      </c>
      <c r="C20" s="114">
        <v>0</v>
      </c>
    </row>
    <row r="21" ht="20.1" customHeight="1" spans="1:3">
      <c r="A21" s="113">
        <v>10119</v>
      </c>
      <c r="B21" s="68" t="s">
        <v>18</v>
      </c>
      <c r="C21" s="114">
        <v>7233</v>
      </c>
    </row>
    <row r="22" ht="20.1" customHeight="1" spans="1:3">
      <c r="A22" s="113">
        <v>10120</v>
      </c>
      <c r="B22" s="68" t="s">
        <v>19</v>
      </c>
      <c r="C22" s="114"/>
    </row>
    <row r="23" ht="20.1" customHeight="1" spans="1:3">
      <c r="A23" s="113">
        <v>10121</v>
      </c>
      <c r="B23" s="68" t="s">
        <v>20</v>
      </c>
      <c r="C23" s="114">
        <v>12</v>
      </c>
    </row>
    <row r="24" ht="20.1" customHeight="1" spans="1:3">
      <c r="A24" s="113">
        <v>10199</v>
      </c>
      <c r="B24" s="68" t="s">
        <v>21</v>
      </c>
      <c r="C24" s="114"/>
    </row>
    <row r="25" ht="21" customHeight="1" spans="1:3">
      <c r="A25" s="102">
        <v>103</v>
      </c>
      <c r="B25" s="66" t="s">
        <v>22</v>
      </c>
      <c r="C25" s="112">
        <v>38629</v>
      </c>
    </row>
    <row r="26" ht="20.1" customHeight="1" spans="1:3">
      <c r="A26" s="113">
        <v>10302</v>
      </c>
      <c r="B26" s="68" t="s">
        <v>23</v>
      </c>
      <c r="C26" s="114">
        <v>4711</v>
      </c>
    </row>
    <row r="27" ht="20.1" customHeight="1" spans="1:3">
      <c r="A27" s="113">
        <v>10304</v>
      </c>
      <c r="B27" s="68" t="s">
        <v>24</v>
      </c>
      <c r="C27" s="114">
        <v>2111</v>
      </c>
    </row>
    <row r="28" ht="20.1" customHeight="1" spans="1:3">
      <c r="A28" s="113">
        <v>10305</v>
      </c>
      <c r="B28" s="68" t="s">
        <v>25</v>
      </c>
      <c r="C28" s="114">
        <v>5660</v>
      </c>
    </row>
    <row r="29" ht="20.1" customHeight="1" spans="1:3">
      <c r="A29" s="113">
        <v>10306</v>
      </c>
      <c r="B29" s="68" t="s">
        <v>26</v>
      </c>
      <c r="C29" s="114">
        <v>14505</v>
      </c>
    </row>
    <row r="30" ht="20.1" customHeight="1" spans="1:3">
      <c r="A30" s="113">
        <v>10307</v>
      </c>
      <c r="B30" s="68" t="s">
        <v>27</v>
      </c>
      <c r="C30" s="114">
        <v>11508</v>
      </c>
    </row>
    <row r="31" ht="20.1" customHeight="1" spans="1:3">
      <c r="A31" s="113">
        <v>10308</v>
      </c>
      <c r="B31" s="68" t="s">
        <v>28</v>
      </c>
      <c r="C31" s="114"/>
    </row>
    <row r="32" s="106" customFormat="1" ht="20.1" customHeight="1" spans="1:3">
      <c r="A32" s="113">
        <v>10309</v>
      </c>
      <c r="B32" s="68" t="s">
        <v>29</v>
      </c>
      <c r="C32" s="115">
        <v>134</v>
      </c>
    </row>
    <row r="33" s="106" customFormat="1" ht="20.1" customHeight="1" spans="1:3">
      <c r="A33" s="113">
        <v>10399</v>
      </c>
      <c r="B33" s="68" t="s">
        <v>30</v>
      </c>
      <c r="C33" s="115"/>
    </row>
    <row r="34" s="106" customFormat="1" ht="20.1" customHeight="1" spans="1:3">
      <c r="A34" s="113"/>
      <c r="B34" s="68" t="s">
        <v>31</v>
      </c>
      <c r="C34" s="115"/>
    </row>
    <row r="35" ht="20.1" customHeight="1" spans="1:3">
      <c r="A35" s="116" t="s">
        <v>32</v>
      </c>
      <c r="B35" s="117"/>
      <c r="C35" s="118">
        <f>C8+C25</f>
        <v>225651</v>
      </c>
    </row>
  </sheetData>
  <mergeCells count="4">
    <mergeCell ref="A4:C4"/>
    <mergeCell ref="A35:B35"/>
    <mergeCell ref="B6:B7"/>
    <mergeCell ref="C6:C7"/>
  </mergeCells>
  <printOptions horizontalCentered="1"/>
  <pageMargins left="0.472222222222222" right="0.472222222222222" top="0.196527777777778" bottom="0.0784722222222222" header="0" footer="0"/>
  <pageSetup paperSize="9" fitToWidth="0" orientation="portrait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4"/>
  <sheetViews>
    <sheetView workbookViewId="0">
      <selection activeCell="A2" sqref="A2:A4"/>
    </sheetView>
  </sheetViews>
  <sheetFormatPr defaultColWidth="9" defaultRowHeight="14.25" outlineLevelRow="3"/>
  <cols>
    <col min="1" max="1" width="67.875" customWidth="1"/>
  </cols>
  <sheetData>
    <row r="2" ht="25.5" spans="1:1">
      <c r="A2" s="7" t="s">
        <v>1162</v>
      </c>
    </row>
    <row r="3" ht="20.25" spans="1:1">
      <c r="A3" s="8"/>
    </row>
    <row r="4" ht="20.25" spans="1:1">
      <c r="A4" s="8" t="s">
        <v>1163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:F1"/>
    </sheetView>
  </sheetViews>
  <sheetFormatPr defaultColWidth="9" defaultRowHeight="14.25" outlineLevelRow="4" outlineLevelCol="5"/>
  <cols>
    <col min="1" max="1" width="19" customWidth="1"/>
    <col min="2" max="2" width="13.625" customWidth="1"/>
    <col min="3" max="3" width="18.875" customWidth="1"/>
    <col min="4" max="4" width="15.375" customWidth="1"/>
    <col min="5" max="5" width="26.5" customWidth="1"/>
    <col min="6" max="6" width="19.5" customWidth="1"/>
  </cols>
  <sheetData>
    <row r="1" ht="44" customHeight="1" spans="1:6">
      <c r="A1" s="1" t="s">
        <v>1164</v>
      </c>
      <c r="B1" s="1"/>
      <c r="C1" s="1"/>
      <c r="D1" s="1"/>
      <c r="E1" s="1"/>
      <c r="F1" s="1"/>
    </row>
    <row r="2" ht="16" customHeight="1" spans="1:6">
      <c r="F2" s="2" t="s">
        <v>1</v>
      </c>
    </row>
    <row r="3" ht="21" customHeight="1" spans="1:6">
      <c r="A3" s="3" t="s">
        <v>2</v>
      </c>
      <c r="B3" s="3" t="s">
        <v>1152</v>
      </c>
      <c r="C3" s="3" t="s">
        <v>1165</v>
      </c>
      <c r="D3" s="3" t="s">
        <v>1166</v>
      </c>
      <c r="E3" s="3" t="s">
        <v>1167</v>
      </c>
      <c r="F3" s="3" t="s">
        <v>1168</v>
      </c>
    </row>
    <row r="4" ht="60" customHeight="1" spans="1:6">
      <c r="A4" s="4" t="s">
        <v>1169</v>
      </c>
      <c r="B4" s="4">
        <v>1571.95</v>
      </c>
      <c r="C4" s="4">
        <v>8.1</v>
      </c>
      <c r="D4" s="4">
        <v>919.19</v>
      </c>
      <c r="E4" s="4">
        <v>407.4</v>
      </c>
      <c r="F4" s="4">
        <v>237.26</v>
      </c>
    </row>
    <row r="5" ht="178" customHeight="1" spans="1:6">
      <c r="A5" s="5" t="s">
        <v>1170</v>
      </c>
      <c r="B5" s="6"/>
      <c r="C5" s="6"/>
      <c r="D5" s="6"/>
      <c r="E5" s="6"/>
      <c r="F5" s="6"/>
    </row>
  </sheetData>
  <mergeCells count="2">
    <mergeCell ref="A1:F1"/>
    <mergeCell ref="A5: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2:B1250"/>
  <sheetViews>
    <sheetView zoomScaleSheetLayoutView="60" workbookViewId="0">
      <pane ySplit="5" topLeftCell="A784" activePane="bottomLeft" state="frozen"/>
      <selection/>
      <selection pane="bottomLeft" activeCell="D815" sqref="D815"/>
    </sheetView>
  </sheetViews>
  <sheetFormatPr defaultColWidth="9" defaultRowHeight="13.5" outlineLevelCol="1"/>
  <cols>
    <col min="1" max="1" width="37.125" style="61" customWidth="1"/>
    <col min="2" max="2" width="38.5" style="61" customWidth="1"/>
    <col min="3" max="3" width="11.875" style="61" customWidth="1"/>
    <col min="4" max="4" width="16.25" style="61" customWidth="1"/>
    <col min="5" max="16384" width="9" style="61"/>
  </cols>
  <sheetData>
    <row r="2" s="87" customFormat="1" ht="22.5" spans="1:2">
      <c r="A2" s="59" t="s">
        <v>33</v>
      </c>
      <c r="B2" s="59"/>
    </row>
    <row r="3" spans="1:2">
      <c r="B3" s="88" t="s">
        <v>1</v>
      </c>
    </row>
    <row r="4" ht="15" customHeight="1" spans="1:2">
      <c r="A4" s="63" t="s">
        <v>34</v>
      </c>
      <c r="B4" s="89" t="s">
        <v>4</v>
      </c>
    </row>
    <row r="5" ht="15" customHeight="1" spans="1:2">
      <c r="A5" s="65"/>
      <c r="B5" s="90"/>
    </row>
    <row r="6" ht="15" customHeight="1" spans="1:2">
      <c r="A6" s="91" t="s">
        <v>35</v>
      </c>
      <c r="B6" s="91">
        <f>B7+B19+B28+B39+B50+B61+B72+B80+B89+B102+B111+B122+B134+B141+B149+B155+B162+B169+B176+B183+B190+B198+B204+B210+B217+B232</f>
        <v>26363</v>
      </c>
    </row>
    <row r="7" ht="15" customHeight="1" spans="1:2">
      <c r="A7" s="92" t="s">
        <v>36</v>
      </c>
      <c r="B7" s="66">
        <v>681</v>
      </c>
    </row>
    <row r="8" ht="15" customHeight="1" spans="1:2">
      <c r="A8" s="93" t="s">
        <v>37</v>
      </c>
      <c r="B8" s="68">
        <v>505</v>
      </c>
    </row>
    <row r="9" ht="15" customHeight="1" spans="1:2">
      <c r="A9" s="93" t="s">
        <v>38</v>
      </c>
      <c r="B9" s="68"/>
    </row>
    <row r="10" ht="15" customHeight="1" spans="1:2">
      <c r="A10" s="94" t="s">
        <v>39</v>
      </c>
      <c r="B10" s="68"/>
    </row>
    <row r="11" ht="15" customHeight="1" spans="1:2">
      <c r="A11" s="94" t="s">
        <v>40</v>
      </c>
      <c r="B11" s="68">
        <v>55</v>
      </c>
    </row>
    <row r="12" ht="15" customHeight="1" spans="1:2">
      <c r="A12" s="94" t="s">
        <v>41</v>
      </c>
      <c r="B12" s="68"/>
    </row>
    <row r="13" ht="15" customHeight="1" spans="1:2">
      <c r="A13" s="68" t="s">
        <v>42</v>
      </c>
      <c r="B13" s="68"/>
    </row>
    <row r="14" ht="15" customHeight="1" spans="1:2">
      <c r="A14" s="68" t="s">
        <v>43</v>
      </c>
      <c r="B14" s="68">
        <v>112</v>
      </c>
    </row>
    <row r="15" ht="15" customHeight="1" spans="1:2">
      <c r="A15" s="68" t="s">
        <v>44</v>
      </c>
      <c r="B15" s="68">
        <v>6</v>
      </c>
    </row>
    <row r="16" ht="15" customHeight="1" spans="1:2">
      <c r="A16" s="68" t="s">
        <v>45</v>
      </c>
      <c r="B16" s="68"/>
    </row>
    <row r="17" ht="15" customHeight="1" spans="1:2">
      <c r="A17" s="68" t="s">
        <v>46</v>
      </c>
      <c r="B17" s="68"/>
    </row>
    <row r="18" ht="15" customHeight="1" spans="1:2">
      <c r="A18" s="68" t="s">
        <v>47</v>
      </c>
      <c r="B18" s="68">
        <v>3</v>
      </c>
    </row>
    <row r="19" ht="15" customHeight="1" spans="1:2">
      <c r="A19" s="92" t="s">
        <v>48</v>
      </c>
      <c r="B19" s="66">
        <v>552</v>
      </c>
    </row>
    <row r="20" ht="15" customHeight="1" spans="1:2">
      <c r="A20" s="93" t="s">
        <v>37</v>
      </c>
      <c r="B20" s="68">
        <v>431</v>
      </c>
    </row>
    <row r="21" ht="15" customHeight="1" spans="1:2">
      <c r="A21" s="93" t="s">
        <v>38</v>
      </c>
      <c r="B21" s="68"/>
    </row>
    <row r="22" ht="15" customHeight="1" spans="1:2">
      <c r="A22" s="94" t="s">
        <v>39</v>
      </c>
      <c r="B22" s="68">
        <v>88</v>
      </c>
    </row>
    <row r="23" ht="15" customHeight="1" spans="1:2">
      <c r="A23" s="94" t="s">
        <v>49</v>
      </c>
      <c r="B23" s="68">
        <v>20</v>
      </c>
    </row>
    <row r="24" ht="15" customHeight="1" spans="1:2">
      <c r="A24" s="94" t="s">
        <v>50</v>
      </c>
      <c r="B24" s="68">
        <v>2</v>
      </c>
    </row>
    <row r="25" ht="15" customHeight="1" spans="1:2">
      <c r="A25" s="94" t="s">
        <v>51</v>
      </c>
      <c r="B25" s="68">
        <v>11</v>
      </c>
    </row>
    <row r="26" ht="15" customHeight="1" spans="1:2">
      <c r="A26" s="94" t="s">
        <v>46</v>
      </c>
      <c r="B26" s="68"/>
    </row>
    <row r="27" ht="15" customHeight="1" spans="1:2">
      <c r="A27" s="94" t="s">
        <v>52</v>
      </c>
      <c r="B27" s="68"/>
    </row>
    <row r="28" ht="15" customHeight="1" spans="1:2">
      <c r="A28" s="92" t="s">
        <v>53</v>
      </c>
      <c r="B28" s="66">
        <f>SUM(B29:B38)</f>
        <v>9493</v>
      </c>
    </row>
    <row r="29" ht="15" customHeight="1" spans="1:2">
      <c r="A29" s="93" t="s">
        <v>37</v>
      </c>
      <c r="B29" s="68">
        <v>6320</v>
      </c>
    </row>
    <row r="30" ht="15" customHeight="1" spans="1:2">
      <c r="A30" s="93" t="s">
        <v>38</v>
      </c>
      <c r="B30" s="68">
        <v>1679</v>
      </c>
    </row>
    <row r="31" ht="15" customHeight="1" spans="1:2">
      <c r="A31" s="94" t="s">
        <v>39</v>
      </c>
      <c r="B31" s="68">
        <v>866</v>
      </c>
    </row>
    <row r="32" ht="15" customHeight="1" spans="1:2">
      <c r="A32" s="94" t="s">
        <v>54</v>
      </c>
      <c r="B32" s="68"/>
    </row>
    <row r="33" ht="15" customHeight="1" spans="1:2">
      <c r="A33" s="94" t="s">
        <v>55</v>
      </c>
      <c r="B33" s="68"/>
    </row>
    <row r="34" ht="15" customHeight="1" spans="1:2">
      <c r="A34" s="93" t="s">
        <v>56</v>
      </c>
      <c r="B34" s="68"/>
    </row>
    <row r="35" ht="15" customHeight="1" spans="1:2">
      <c r="A35" s="93" t="s">
        <v>57</v>
      </c>
      <c r="B35" s="68">
        <v>130</v>
      </c>
    </row>
    <row r="36" ht="15" customHeight="1" spans="1:2">
      <c r="A36" s="94" t="s">
        <v>58</v>
      </c>
      <c r="B36" s="68"/>
    </row>
    <row r="37" ht="15" customHeight="1" spans="1:2">
      <c r="A37" s="94" t="s">
        <v>46</v>
      </c>
      <c r="B37" s="68"/>
    </row>
    <row r="38" ht="15" customHeight="1" spans="1:2">
      <c r="A38" s="94" t="s">
        <v>59</v>
      </c>
      <c r="B38" s="68">
        <v>498</v>
      </c>
    </row>
    <row r="39" ht="15" customHeight="1" spans="1:2">
      <c r="A39" s="92" t="s">
        <v>60</v>
      </c>
      <c r="B39" s="66">
        <f>SUM(B40:B49)</f>
        <v>1577</v>
      </c>
    </row>
    <row r="40" ht="15" customHeight="1" spans="1:2">
      <c r="A40" s="93" t="s">
        <v>37</v>
      </c>
      <c r="B40" s="68">
        <v>346</v>
      </c>
    </row>
    <row r="41" ht="15" customHeight="1" spans="1:2">
      <c r="A41" s="93" t="s">
        <v>38</v>
      </c>
      <c r="B41" s="68">
        <v>1231</v>
      </c>
    </row>
    <row r="42" ht="15" customHeight="1" spans="1:2">
      <c r="A42" s="94" t="s">
        <v>39</v>
      </c>
      <c r="B42" s="68"/>
    </row>
    <row r="43" ht="15" customHeight="1" spans="1:2">
      <c r="A43" s="94" t="s">
        <v>61</v>
      </c>
      <c r="B43" s="68"/>
    </row>
    <row r="44" ht="15" customHeight="1" spans="1:2">
      <c r="A44" s="94" t="s">
        <v>62</v>
      </c>
      <c r="B44" s="68"/>
    </row>
    <row r="45" ht="15" customHeight="1" spans="1:2">
      <c r="A45" s="93" t="s">
        <v>63</v>
      </c>
      <c r="B45" s="68"/>
    </row>
    <row r="46" ht="15" customHeight="1" spans="1:2">
      <c r="A46" s="93" t="s">
        <v>64</v>
      </c>
      <c r="B46" s="68"/>
    </row>
    <row r="47" ht="15" customHeight="1" spans="1:2">
      <c r="A47" s="93" t="s">
        <v>65</v>
      </c>
      <c r="B47" s="68"/>
    </row>
    <row r="48" ht="15" customHeight="1" spans="1:2">
      <c r="A48" s="93" t="s">
        <v>46</v>
      </c>
      <c r="B48" s="68"/>
    </row>
    <row r="49" ht="15" customHeight="1" spans="1:2">
      <c r="A49" s="94" t="s">
        <v>66</v>
      </c>
      <c r="B49" s="68"/>
    </row>
    <row r="50" ht="15" customHeight="1" spans="1:2">
      <c r="A50" s="95" t="s">
        <v>67</v>
      </c>
      <c r="B50" s="66">
        <f>SUM(B51:B60)</f>
        <v>836</v>
      </c>
    </row>
    <row r="51" ht="15" customHeight="1" spans="1:2">
      <c r="A51" s="94" t="s">
        <v>37</v>
      </c>
      <c r="B51" s="68">
        <v>94</v>
      </c>
    </row>
    <row r="52" ht="15" customHeight="1" spans="1:2">
      <c r="A52" s="68" t="s">
        <v>38</v>
      </c>
      <c r="B52" s="68">
        <v>84</v>
      </c>
    </row>
    <row r="53" ht="15" customHeight="1" spans="1:2">
      <c r="A53" s="93" t="s">
        <v>39</v>
      </c>
      <c r="B53" s="68"/>
    </row>
    <row r="54" ht="15" customHeight="1" spans="1:2">
      <c r="A54" s="93" t="s">
        <v>68</v>
      </c>
      <c r="B54" s="68">
        <v>604</v>
      </c>
    </row>
    <row r="55" ht="15" customHeight="1" spans="1:2">
      <c r="A55" s="93" t="s">
        <v>69</v>
      </c>
      <c r="B55" s="68"/>
    </row>
    <row r="56" ht="15" customHeight="1" spans="1:2">
      <c r="A56" s="94" t="s">
        <v>70</v>
      </c>
      <c r="B56" s="68"/>
    </row>
    <row r="57" ht="15" customHeight="1" spans="1:2">
      <c r="A57" s="94" t="s">
        <v>71</v>
      </c>
      <c r="B57" s="68"/>
    </row>
    <row r="58" ht="15" customHeight="1" spans="1:2">
      <c r="A58" s="94" t="s">
        <v>72</v>
      </c>
      <c r="B58" s="68">
        <v>54</v>
      </c>
    </row>
    <row r="59" ht="15" customHeight="1" spans="1:2">
      <c r="A59" s="93" t="s">
        <v>46</v>
      </c>
      <c r="B59" s="68"/>
    </row>
    <row r="60" ht="15" customHeight="1" spans="1:2">
      <c r="A60" s="94" t="s">
        <v>73</v>
      </c>
      <c r="B60" s="68"/>
    </row>
    <row r="61" ht="15" customHeight="1" spans="1:2">
      <c r="A61" s="92" t="s">
        <v>74</v>
      </c>
      <c r="B61" s="66">
        <f>SUM(B62:B71)</f>
        <v>1156</v>
      </c>
    </row>
    <row r="62" ht="15" customHeight="1" spans="1:2">
      <c r="A62" s="94" t="s">
        <v>37</v>
      </c>
      <c r="B62" s="68">
        <v>653</v>
      </c>
    </row>
    <row r="63" ht="15" customHeight="1" spans="1:2">
      <c r="A63" s="68" t="s">
        <v>38</v>
      </c>
      <c r="B63" s="68">
        <v>251</v>
      </c>
    </row>
    <row r="64" ht="15" customHeight="1" spans="1:2">
      <c r="A64" s="68" t="s">
        <v>39</v>
      </c>
      <c r="B64" s="68"/>
    </row>
    <row r="65" ht="15" customHeight="1" spans="1:2">
      <c r="A65" s="68" t="s">
        <v>75</v>
      </c>
      <c r="B65" s="68"/>
    </row>
    <row r="66" ht="15" customHeight="1" spans="1:2">
      <c r="A66" s="68" t="s">
        <v>76</v>
      </c>
      <c r="B66" s="68"/>
    </row>
    <row r="67" ht="15" customHeight="1" spans="1:2">
      <c r="A67" s="68" t="s">
        <v>77</v>
      </c>
      <c r="B67" s="68"/>
    </row>
    <row r="68" ht="15" customHeight="1" spans="1:2">
      <c r="A68" s="93" t="s">
        <v>78</v>
      </c>
      <c r="B68" s="68">
        <v>47</v>
      </c>
    </row>
    <row r="69" ht="15" customHeight="1" spans="1:2">
      <c r="A69" s="94" t="s">
        <v>79</v>
      </c>
      <c r="B69" s="68">
        <v>205</v>
      </c>
    </row>
    <row r="70" ht="15" customHeight="1" spans="1:2">
      <c r="A70" s="94" t="s">
        <v>46</v>
      </c>
      <c r="B70" s="68"/>
    </row>
    <row r="71" ht="15" customHeight="1" spans="1:2">
      <c r="A71" s="94" t="s">
        <v>80</v>
      </c>
      <c r="B71" s="68"/>
    </row>
    <row r="72" ht="15" customHeight="1" spans="1:2">
      <c r="A72" s="92" t="s">
        <v>81</v>
      </c>
      <c r="B72" s="66">
        <f>SUM(B73:B79)</f>
        <v>701</v>
      </c>
    </row>
    <row r="73" ht="15" customHeight="1" spans="1:2">
      <c r="A73" s="93" t="s">
        <v>37</v>
      </c>
      <c r="B73" s="68">
        <v>342</v>
      </c>
    </row>
    <row r="74" ht="15" customHeight="1" spans="1:2">
      <c r="A74" s="93" t="s">
        <v>38</v>
      </c>
      <c r="B74" s="68">
        <v>359</v>
      </c>
    </row>
    <row r="75" ht="15" customHeight="1" spans="1:2">
      <c r="A75" s="94" t="s">
        <v>39</v>
      </c>
      <c r="B75" s="68"/>
    </row>
    <row r="76" ht="15" customHeight="1" spans="1:2">
      <c r="A76" s="93" t="s">
        <v>78</v>
      </c>
      <c r="B76" s="68"/>
    </row>
    <row r="77" ht="15" customHeight="1" spans="1:2">
      <c r="A77" s="94" t="s">
        <v>82</v>
      </c>
      <c r="B77" s="68"/>
    </row>
    <row r="78" ht="15" customHeight="1" spans="1:2">
      <c r="A78" s="94" t="s">
        <v>46</v>
      </c>
      <c r="B78" s="68"/>
    </row>
    <row r="79" ht="15" customHeight="1" spans="1:2">
      <c r="A79" s="94" t="s">
        <v>83</v>
      </c>
      <c r="B79" s="68"/>
    </row>
    <row r="80" ht="15" customHeight="1" spans="1:2">
      <c r="A80" s="95" t="s">
        <v>84</v>
      </c>
      <c r="B80" s="66">
        <f>SUM(B81:B88)</f>
        <v>451</v>
      </c>
    </row>
    <row r="81" ht="15" customHeight="1" spans="1:2">
      <c r="A81" s="93" t="s">
        <v>37</v>
      </c>
      <c r="B81" s="68">
        <v>287</v>
      </c>
    </row>
    <row r="82" ht="15" customHeight="1" spans="1:2">
      <c r="A82" s="93" t="s">
        <v>38</v>
      </c>
      <c r="B82" s="68"/>
    </row>
    <row r="83" ht="15" customHeight="1" spans="1:2">
      <c r="A83" s="93" t="s">
        <v>39</v>
      </c>
      <c r="B83" s="68"/>
    </row>
    <row r="84" ht="15" customHeight="1" spans="1:2">
      <c r="A84" s="94" t="s">
        <v>85</v>
      </c>
      <c r="B84" s="68">
        <v>164</v>
      </c>
    </row>
    <row r="85" ht="15" customHeight="1" spans="1:2">
      <c r="A85" s="94" t="s">
        <v>86</v>
      </c>
      <c r="B85" s="68"/>
    </row>
    <row r="86" ht="15" customHeight="1" spans="1:2">
      <c r="A86" s="94" t="s">
        <v>78</v>
      </c>
      <c r="B86" s="68"/>
    </row>
    <row r="87" ht="15" customHeight="1" spans="1:2">
      <c r="A87" s="94" t="s">
        <v>46</v>
      </c>
      <c r="B87" s="68"/>
    </row>
    <row r="88" ht="15" customHeight="1" spans="1:2">
      <c r="A88" s="68" t="s">
        <v>87</v>
      </c>
      <c r="B88" s="68"/>
    </row>
    <row r="89" ht="15" customHeight="1" spans="1:2">
      <c r="A89" s="92" t="s">
        <v>88</v>
      </c>
      <c r="B89" s="66">
        <f>SUM(B90:B101)</f>
        <v>0</v>
      </c>
    </row>
    <row r="90" ht="15" customHeight="1" spans="1:2">
      <c r="A90" s="93" t="s">
        <v>37</v>
      </c>
      <c r="B90" s="68"/>
    </row>
    <row r="91" ht="15" customHeight="1" spans="1:2">
      <c r="A91" s="94" t="s">
        <v>38</v>
      </c>
      <c r="B91" s="68"/>
    </row>
    <row r="92" ht="15" customHeight="1" spans="1:2">
      <c r="A92" s="94" t="s">
        <v>39</v>
      </c>
      <c r="B92" s="68"/>
    </row>
    <row r="93" ht="15" customHeight="1" spans="1:2">
      <c r="A93" s="93" t="s">
        <v>89</v>
      </c>
      <c r="B93" s="68"/>
    </row>
    <row r="94" ht="15" customHeight="1" spans="1:2">
      <c r="A94" s="93" t="s">
        <v>90</v>
      </c>
      <c r="B94" s="68"/>
    </row>
    <row r="95" ht="15" customHeight="1" spans="1:2">
      <c r="A95" s="93" t="s">
        <v>78</v>
      </c>
      <c r="B95" s="68"/>
    </row>
    <row r="96" ht="15" customHeight="1" spans="1:2">
      <c r="A96" s="93" t="s">
        <v>91</v>
      </c>
      <c r="B96" s="68"/>
    </row>
    <row r="97" ht="15" customHeight="1" spans="1:2">
      <c r="A97" s="93" t="s">
        <v>92</v>
      </c>
      <c r="B97" s="68"/>
    </row>
    <row r="98" ht="15" customHeight="1" spans="1:2">
      <c r="A98" s="93" t="s">
        <v>93</v>
      </c>
      <c r="B98" s="68"/>
    </row>
    <row r="99" ht="15" customHeight="1" spans="1:2">
      <c r="A99" s="93" t="s">
        <v>94</v>
      </c>
      <c r="B99" s="68"/>
    </row>
    <row r="100" ht="15" customHeight="1" spans="1:2">
      <c r="A100" s="94" t="s">
        <v>46</v>
      </c>
      <c r="B100" s="68"/>
    </row>
    <row r="101" ht="15" customHeight="1" spans="1:2">
      <c r="A101" s="94" t="s">
        <v>95</v>
      </c>
      <c r="B101" s="68"/>
    </row>
    <row r="102" ht="15" customHeight="1" spans="1:2">
      <c r="A102" s="66" t="s">
        <v>96</v>
      </c>
      <c r="B102" s="66">
        <f>SUM(B103:B110)</f>
        <v>1111</v>
      </c>
    </row>
    <row r="103" ht="15" customHeight="1" spans="1:2">
      <c r="A103" s="93" t="s">
        <v>37</v>
      </c>
      <c r="B103" s="68">
        <v>859</v>
      </c>
    </row>
    <row r="104" ht="15" customHeight="1" spans="1:2">
      <c r="A104" s="93" t="s">
        <v>38</v>
      </c>
      <c r="B104" s="68"/>
    </row>
    <row r="105" ht="15" customHeight="1" spans="1:2">
      <c r="A105" s="93" t="s">
        <v>39</v>
      </c>
      <c r="B105" s="68"/>
    </row>
    <row r="106" ht="15" customHeight="1" spans="1:2">
      <c r="A106" s="94" t="s">
        <v>97</v>
      </c>
      <c r="B106" s="68">
        <v>43</v>
      </c>
    </row>
    <row r="107" ht="15" customHeight="1" spans="1:2">
      <c r="A107" s="94" t="s">
        <v>98</v>
      </c>
      <c r="B107" s="68">
        <v>40</v>
      </c>
    </row>
    <row r="108" ht="15" customHeight="1" spans="1:2">
      <c r="A108" s="94" t="s">
        <v>99</v>
      </c>
      <c r="B108" s="68">
        <v>72</v>
      </c>
    </row>
    <row r="109" ht="15" customHeight="1" spans="1:2">
      <c r="A109" s="93" t="s">
        <v>46</v>
      </c>
      <c r="B109" s="68"/>
    </row>
    <row r="110" ht="15" customHeight="1" spans="1:2">
      <c r="A110" s="93" t="s">
        <v>100</v>
      </c>
      <c r="B110" s="68">
        <v>97</v>
      </c>
    </row>
    <row r="111" ht="15" customHeight="1" spans="1:2">
      <c r="A111" s="66" t="s">
        <v>101</v>
      </c>
      <c r="B111" s="66">
        <f>SUM(B112:B121)</f>
        <v>2142</v>
      </c>
    </row>
    <row r="112" ht="15" customHeight="1" spans="1:2">
      <c r="A112" s="93" t="s">
        <v>37</v>
      </c>
      <c r="B112" s="68">
        <v>158</v>
      </c>
    </row>
    <row r="113" ht="15" customHeight="1" spans="1:2">
      <c r="A113" s="93" t="s">
        <v>38</v>
      </c>
      <c r="B113" s="68">
        <v>10</v>
      </c>
    </row>
    <row r="114" ht="15" customHeight="1" spans="1:2">
      <c r="A114" s="93" t="s">
        <v>39</v>
      </c>
      <c r="B114" s="68"/>
    </row>
    <row r="115" ht="15" customHeight="1" spans="1:2">
      <c r="A115" s="94" t="s">
        <v>102</v>
      </c>
      <c r="B115" s="68"/>
    </row>
    <row r="116" ht="15" customHeight="1" spans="1:2">
      <c r="A116" s="94" t="s">
        <v>103</v>
      </c>
      <c r="B116" s="68">
        <v>5</v>
      </c>
    </row>
    <row r="117" ht="15" customHeight="1" spans="1:2">
      <c r="A117" s="94" t="s">
        <v>104</v>
      </c>
      <c r="B117" s="68"/>
    </row>
    <row r="118" ht="15" customHeight="1" spans="1:2">
      <c r="A118" s="93" t="s">
        <v>105</v>
      </c>
      <c r="B118" s="68">
        <v>3</v>
      </c>
    </row>
    <row r="119" ht="15" customHeight="1" spans="1:2">
      <c r="A119" s="93" t="s">
        <v>106</v>
      </c>
      <c r="B119" s="68">
        <v>1926</v>
      </c>
    </row>
    <row r="120" ht="15" customHeight="1" spans="1:2">
      <c r="A120" s="93" t="s">
        <v>46</v>
      </c>
      <c r="B120" s="68"/>
    </row>
    <row r="121" ht="15" customHeight="1" spans="1:2">
      <c r="A121" s="94" t="s">
        <v>107</v>
      </c>
      <c r="B121" s="68">
        <v>40</v>
      </c>
    </row>
    <row r="122" ht="15" customHeight="1" spans="1:2">
      <c r="A122" s="95" t="s">
        <v>108</v>
      </c>
      <c r="B122" s="66">
        <f>SUM(B123:B133)</f>
        <v>0</v>
      </c>
    </row>
    <row r="123" ht="15" customHeight="1" spans="1:2">
      <c r="A123" s="94" t="s">
        <v>37</v>
      </c>
      <c r="B123" s="68"/>
    </row>
    <row r="124" ht="15" customHeight="1" spans="1:2">
      <c r="A124" s="68" t="s">
        <v>38</v>
      </c>
      <c r="B124" s="68"/>
    </row>
    <row r="125" ht="15" customHeight="1" spans="1:2">
      <c r="A125" s="93" t="s">
        <v>39</v>
      </c>
      <c r="B125" s="68"/>
    </row>
    <row r="126" ht="15" customHeight="1" spans="1:2">
      <c r="A126" s="93" t="s">
        <v>109</v>
      </c>
      <c r="B126" s="68"/>
    </row>
    <row r="127" ht="15" customHeight="1" spans="1:2">
      <c r="A127" s="93" t="s">
        <v>110</v>
      </c>
      <c r="B127" s="68"/>
    </row>
    <row r="128" ht="15" customHeight="1" spans="1:2">
      <c r="A128" s="94" t="s">
        <v>111</v>
      </c>
      <c r="B128" s="68"/>
    </row>
    <row r="129" ht="15" customHeight="1" spans="1:2">
      <c r="A129" s="93" t="s">
        <v>112</v>
      </c>
      <c r="B129" s="68"/>
    </row>
    <row r="130" ht="15" customHeight="1" spans="1:2">
      <c r="A130" s="93" t="s">
        <v>113</v>
      </c>
      <c r="B130" s="68"/>
    </row>
    <row r="131" ht="15" customHeight="1" spans="1:2">
      <c r="A131" s="93" t="s">
        <v>114</v>
      </c>
      <c r="B131" s="68"/>
    </row>
    <row r="132" ht="15" customHeight="1" spans="1:2">
      <c r="A132" s="93" t="s">
        <v>46</v>
      </c>
      <c r="B132" s="68"/>
    </row>
    <row r="133" ht="15" customHeight="1" spans="1:2">
      <c r="A133" s="93" t="s">
        <v>115</v>
      </c>
      <c r="B133" s="68"/>
    </row>
    <row r="134" ht="15" customHeight="1" spans="1:2">
      <c r="A134" s="92" t="s">
        <v>116</v>
      </c>
      <c r="B134" s="66">
        <f>SUM(B135:B140)</f>
        <v>2</v>
      </c>
    </row>
    <row r="135" ht="15" customHeight="1" spans="1:2">
      <c r="A135" s="93" t="s">
        <v>37</v>
      </c>
      <c r="B135" s="68"/>
    </row>
    <row r="136" ht="15" customHeight="1" spans="1:2">
      <c r="A136" s="93" t="s">
        <v>38</v>
      </c>
      <c r="B136" s="68">
        <v>2</v>
      </c>
    </row>
    <row r="137" ht="15" customHeight="1" spans="1:2">
      <c r="A137" s="94" t="s">
        <v>39</v>
      </c>
      <c r="B137" s="68"/>
    </row>
    <row r="138" ht="15" customHeight="1" spans="1:2">
      <c r="A138" s="94" t="s">
        <v>117</v>
      </c>
      <c r="B138" s="68"/>
    </row>
    <row r="139" ht="15" customHeight="1" spans="1:2">
      <c r="A139" s="94" t="s">
        <v>46</v>
      </c>
      <c r="B139" s="68"/>
    </row>
    <row r="140" ht="15" customHeight="1" spans="1:2">
      <c r="A140" s="68" t="s">
        <v>118</v>
      </c>
      <c r="B140" s="68"/>
    </row>
    <row r="141" ht="15" customHeight="1" spans="1:2">
      <c r="A141" s="92" t="s">
        <v>119</v>
      </c>
      <c r="B141" s="66">
        <f>SUM(B142:B148)</f>
        <v>5</v>
      </c>
    </row>
    <row r="142" ht="15" customHeight="1" spans="1:2">
      <c r="A142" s="93" t="s">
        <v>37</v>
      </c>
      <c r="B142" s="68">
        <v>5</v>
      </c>
    </row>
    <row r="143" ht="15" customHeight="1" spans="1:2">
      <c r="A143" s="94" t="s">
        <v>38</v>
      </c>
      <c r="B143" s="68"/>
    </row>
    <row r="144" ht="15" customHeight="1" spans="1:2">
      <c r="A144" s="94" t="s">
        <v>39</v>
      </c>
      <c r="B144" s="68"/>
    </row>
    <row r="145" ht="15" customHeight="1" spans="1:2">
      <c r="A145" s="94" t="s">
        <v>120</v>
      </c>
      <c r="B145" s="68"/>
    </row>
    <row r="146" ht="15" customHeight="1" spans="1:2">
      <c r="A146" s="68" t="s">
        <v>121</v>
      </c>
      <c r="B146" s="68"/>
    </row>
    <row r="147" ht="15" customHeight="1" spans="1:2">
      <c r="A147" s="93" t="s">
        <v>46</v>
      </c>
      <c r="B147" s="68"/>
    </row>
    <row r="148" ht="15" customHeight="1" spans="1:2">
      <c r="A148" s="93" t="s">
        <v>122</v>
      </c>
      <c r="B148" s="68"/>
    </row>
    <row r="149" ht="15" customHeight="1" spans="1:2">
      <c r="A149" s="95" t="s">
        <v>123</v>
      </c>
      <c r="B149" s="66">
        <f>SUM(B150:B154)</f>
        <v>50</v>
      </c>
    </row>
    <row r="150" ht="15" customHeight="1" spans="1:2">
      <c r="A150" s="94" t="s">
        <v>37</v>
      </c>
      <c r="B150" s="68"/>
    </row>
    <row r="151" ht="15" customHeight="1" spans="1:2">
      <c r="A151" s="94" t="s">
        <v>38</v>
      </c>
      <c r="B151" s="68"/>
    </row>
    <row r="152" ht="15" customHeight="1" spans="1:2">
      <c r="A152" s="93" t="s">
        <v>39</v>
      </c>
      <c r="B152" s="68"/>
    </row>
    <row r="153" ht="15" customHeight="1" spans="1:2">
      <c r="A153" s="93" t="s">
        <v>124</v>
      </c>
      <c r="B153" s="68">
        <v>50</v>
      </c>
    </row>
    <row r="154" ht="15" customHeight="1" spans="1:2">
      <c r="A154" s="93" t="s">
        <v>125</v>
      </c>
      <c r="B154" s="68"/>
    </row>
    <row r="155" ht="15" customHeight="1" spans="1:2">
      <c r="A155" s="95" t="s">
        <v>126</v>
      </c>
      <c r="B155" s="66">
        <f>SUM(B156:B161)</f>
        <v>90</v>
      </c>
    </row>
    <row r="156" ht="15" customHeight="1" spans="1:2">
      <c r="A156" s="94" t="s">
        <v>37</v>
      </c>
      <c r="B156" s="68">
        <v>85</v>
      </c>
    </row>
    <row r="157" ht="15" customHeight="1" spans="1:2">
      <c r="A157" s="94" t="s">
        <v>38</v>
      </c>
      <c r="B157" s="68">
        <v>5</v>
      </c>
    </row>
    <row r="158" ht="15" customHeight="1" spans="1:2">
      <c r="A158" s="68" t="s">
        <v>39</v>
      </c>
      <c r="B158" s="68"/>
    </row>
    <row r="159" ht="15" customHeight="1" spans="1:2">
      <c r="A159" s="93" t="s">
        <v>51</v>
      </c>
      <c r="B159" s="96"/>
    </row>
    <row r="160" ht="15" customHeight="1" spans="1:2">
      <c r="A160" s="93" t="s">
        <v>46</v>
      </c>
      <c r="B160" s="68"/>
    </row>
    <row r="161" ht="15" customHeight="1" spans="1:2">
      <c r="A161" s="93" t="s">
        <v>127</v>
      </c>
      <c r="B161" s="68"/>
    </row>
    <row r="162" ht="15" customHeight="1" spans="1:2">
      <c r="A162" s="95" t="s">
        <v>128</v>
      </c>
      <c r="B162" s="66">
        <f>SUM(B163:B168)</f>
        <v>1605</v>
      </c>
    </row>
    <row r="163" ht="15" customHeight="1" spans="1:2">
      <c r="A163" s="94" t="s">
        <v>37</v>
      </c>
      <c r="B163" s="68">
        <v>687</v>
      </c>
    </row>
    <row r="164" ht="15" customHeight="1" spans="1:2">
      <c r="A164" s="94" t="s">
        <v>38</v>
      </c>
      <c r="B164" s="68">
        <v>786</v>
      </c>
    </row>
    <row r="165" ht="15" customHeight="1" spans="1:2">
      <c r="A165" s="93" t="s">
        <v>39</v>
      </c>
      <c r="B165" s="68"/>
    </row>
    <row r="166" ht="15" customHeight="1" spans="1:2">
      <c r="A166" s="93" t="s">
        <v>129</v>
      </c>
      <c r="B166" s="68">
        <v>1</v>
      </c>
    </row>
    <row r="167" ht="15" customHeight="1" spans="1:2">
      <c r="A167" s="94" t="s">
        <v>46</v>
      </c>
      <c r="B167" s="68"/>
    </row>
    <row r="168" ht="15" customHeight="1" spans="1:2">
      <c r="A168" s="94" t="s">
        <v>130</v>
      </c>
      <c r="B168" s="68">
        <v>131</v>
      </c>
    </row>
    <row r="169" ht="15" customHeight="1" spans="1:2">
      <c r="A169" s="95" t="s">
        <v>131</v>
      </c>
      <c r="B169" s="66">
        <f>SUM(B170:B175)</f>
        <v>1315</v>
      </c>
    </row>
    <row r="170" ht="15" customHeight="1" spans="1:2">
      <c r="A170" s="94" t="s">
        <v>37</v>
      </c>
      <c r="B170" s="68">
        <v>1006</v>
      </c>
    </row>
    <row r="171" ht="15" customHeight="1" spans="1:2">
      <c r="A171" s="93" t="s">
        <v>38</v>
      </c>
      <c r="B171" s="68">
        <v>102</v>
      </c>
    </row>
    <row r="172" ht="15" customHeight="1" spans="1:2">
      <c r="A172" s="93" t="s">
        <v>39</v>
      </c>
      <c r="B172" s="68">
        <v>207</v>
      </c>
    </row>
    <row r="173" ht="15" customHeight="1" spans="1:2">
      <c r="A173" s="93" t="s">
        <v>132</v>
      </c>
      <c r="B173" s="68"/>
    </row>
    <row r="174" ht="15" customHeight="1" spans="1:2">
      <c r="A174" s="94" t="s">
        <v>46</v>
      </c>
      <c r="B174" s="68"/>
    </row>
    <row r="175" ht="15" customHeight="1" spans="1:2">
      <c r="A175" s="94" t="s">
        <v>133</v>
      </c>
      <c r="B175" s="68"/>
    </row>
    <row r="176" ht="15" customHeight="1" spans="1:2">
      <c r="A176" s="95" t="s">
        <v>134</v>
      </c>
      <c r="B176" s="66">
        <f>SUM(B177:B182)</f>
        <v>1558</v>
      </c>
    </row>
    <row r="177" ht="15" customHeight="1" spans="1:2">
      <c r="A177" s="93" t="s">
        <v>37</v>
      </c>
      <c r="B177" s="68">
        <v>572</v>
      </c>
    </row>
    <row r="178" ht="15" customHeight="1" spans="1:2">
      <c r="A178" s="93" t="s">
        <v>38</v>
      </c>
      <c r="B178" s="68">
        <v>954</v>
      </c>
    </row>
    <row r="179" ht="15" customHeight="1" spans="1:2">
      <c r="A179" s="93" t="s">
        <v>39</v>
      </c>
      <c r="B179" s="68"/>
    </row>
    <row r="180" ht="15" customHeight="1" spans="1:2">
      <c r="A180" s="93" t="s">
        <v>135</v>
      </c>
      <c r="B180" s="68">
        <v>25</v>
      </c>
    </row>
    <row r="181" ht="15" customHeight="1" spans="1:2">
      <c r="A181" s="93" t="s">
        <v>46</v>
      </c>
      <c r="B181" s="68"/>
    </row>
    <row r="182" ht="15" customHeight="1" spans="1:2">
      <c r="A182" s="94" t="s">
        <v>136</v>
      </c>
      <c r="B182" s="68">
        <v>7</v>
      </c>
    </row>
    <row r="183" ht="15" customHeight="1" spans="1:2">
      <c r="A183" s="95" t="s">
        <v>137</v>
      </c>
      <c r="B183" s="66">
        <f>SUM(B184:B189)</f>
        <v>1321</v>
      </c>
    </row>
    <row r="184" ht="15" customHeight="1" spans="1:2">
      <c r="A184" s="68" t="s">
        <v>37</v>
      </c>
      <c r="B184" s="68">
        <v>309</v>
      </c>
    </row>
    <row r="185" ht="15" customHeight="1" spans="1:2">
      <c r="A185" s="93" t="s">
        <v>38</v>
      </c>
      <c r="B185" s="68">
        <v>15</v>
      </c>
    </row>
    <row r="186" ht="15" customHeight="1" spans="1:2">
      <c r="A186" s="93" t="s">
        <v>39</v>
      </c>
      <c r="B186" s="68"/>
    </row>
    <row r="187" ht="15" customHeight="1" spans="1:2">
      <c r="A187" s="93" t="s">
        <v>138</v>
      </c>
      <c r="B187" s="68">
        <v>691</v>
      </c>
    </row>
    <row r="188" ht="15" customHeight="1" spans="1:2">
      <c r="A188" s="93" t="s">
        <v>46</v>
      </c>
      <c r="B188" s="68"/>
    </row>
    <row r="189" ht="15" customHeight="1" spans="1:2">
      <c r="A189" s="94" t="s">
        <v>139</v>
      </c>
      <c r="B189" s="68">
        <v>306</v>
      </c>
    </row>
    <row r="190" ht="15" customHeight="1" spans="1:2">
      <c r="A190" s="95" t="s">
        <v>140</v>
      </c>
      <c r="B190" s="66">
        <f>SUM(B191:B197)</f>
        <v>270</v>
      </c>
    </row>
    <row r="191" ht="15" customHeight="1" spans="1:2">
      <c r="A191" s="94" t="s">
        <v>37</v>
      </c>
      <c r="B191" s="68">
        <v>219</v>
      </c>
    </row>
    <row r="192" ht="15" customHeight="1" spans="1:2">
      <c r="A192" s="93" t="s">
        <v>38</v>
      </c>
      <c r="B192" s="68">
        <v>47</v>
      </c>
    </row>
    <row r="193" ht="15" customHeight="1" spans="1:2">
      <c r="A193" s="93" t="s">
        <v>39</v>
      </c>
      <c r="B193" s="68"/>
    </row>
    <row r="194" ht="15" customHeight="1" spans="1:2">
      <c r="A194" s="93" t="s">
        <v>141</v>
      </c>
      <c r="B194" s="68">
        <v>4</v>
      </c>
    </row>
    <row r="195" ht="15" customHeight="1" spans="1:2">
      <c r="A195" s="93" t="s">
        <v>142</v>
      </c>
      <c r="B195" s="68"/>
    </row>
    <row r="196" ht="15" customHeight="1" spans="1:2">
      <c r="A196" s="93" t="s">
        <v>46</v>
      </c>
      <c r="B196" s="96"/>
    </row>
    <row r="197" ht="15" customHeight="1" spans="1:2">
      <c r="A197" s="94" t="s">
        <v>143</v>
      </c>
      <c r="B197" s="96"/>
    </row>
    <row r="198" ht="15" customHeight="1" spans="1:2">
      <c r="A198" s="95" t="s">
        <v>144</v>
      </c>
      <c r="B198" s="66">
        <f>SUM(B199:B203)</f>
        <v>32</v>
      </c>
    </row>
    <row r="199" ht="15" customHeight="1" spans="1:2">
      <c r="A199" s="94" t="s">
        <v>37</v>
      </c>
      <c r="B199" s="68">
        <v>32</v>
      </c>
    </row>
    <row r="200" ht="15" customHeight="1" spans="1:2">
      <c r="A200" s="68" t="s">
        <v>38</v>
      </c>
      <c r="B200" s="68"/>
    </row>
    <row r="201" ht="15" customHeight="1" spans="1:2">
      <c r="A201" s="93" t="s">
        <v>39</v>
      </c>
      <c r="B201" s="97"/>
    </row>
    <row r="202" ht="15" customHeight="1" spans="1:2">
      <c r="A202" s="93" t="s">
        <v>46</v>
      </c>
      <c r="B202" s="97"/>
    </row>
    <row r="203" ht="15" customHeight="1" spans="1:2">
      <c r="A203" s="93" t="s">
        <v>145</v>
      </c>
      <c r="B203" s="97"/>
    </row>
    <row r="204" ht="15" customHeight="1" spans="1:2">
      <c r="A204" s="95" t="s">
        <v>146</v>
      </c>
      <c r="B204" s="98">
        <f>SUM(B205:B209)</f>
        <v>632</v>
      </c>
    </row>
    <row r="205" ht="15" customHeight="1" spans="1:2">
      <c r="A205" s="94" t="s">
        <v>37</v>
      </c>
      <c r="B205" s="99">
        <v>181</v>
      </c>
    </row>
    <row r="206" ht="15" customHeight="1" spans="1:2">
      <c r="A206" s="94" t="s">
        <v>38</v>
      </c>
      <c r="B206" s="99">
        <v>445</v>
      </c>
    </row>
    <row r="207" ht="15" customHeight="1" spans="1:2">
      <c r="A207" s="93" t="s">
        <v>39</v>
      </c>
      <c r="B207" s="99"/>
    </row>
    <row r="208" ht="15" customHeight="1" spans="1:2">
      <c r="A208" s="93" t="s">
        <v>46</v>
      </c>
      <c r="B208" s="99"/>
    </row>
    <row r="209" ht="15" customHeight="1" spans="1:2">
      <c r="A209" s="93" t="s">
        <v>147</v>
      </c>
      <c r="B209" s="99">
        <v>6</v>
      </c>
    </row>
    <row r="210" ht="15" customHeight="1" spans="1:2">
      <c r="A210" s="92" t="s">
        <v>148</v>
      </c>
      <c r="B210" s="100">
        <f>SUM(B211:B216)</f>
        <v>36</v>
      </c>
    </row>
    <row r="211" ht="15" customHeight="1" spans="1:2">
      <c r="A211" s="93" t="s">
        <v>37</v>
      </c>
      <c r="B211" s="99">
        <v>21</v>
      </c>
    </row>
    <row r="212" ht="15" customHeight="1" spans="1:2">
      <c r="A212" s="93" t="s">
        <v>38</v>
      </c>
      <c r="B212" s="99"/>
    </row>
    <row r="213" ht="15" customHeight="1" spans="1:2">
      <c r="A213" s="93" t="s">
        <v>39</v>
      </c>
      <c r="B213" s="97"/>
    </row>
    <row r="214" ht="15" customHeight="1" spans="1:2">
      <c r="A214" s="93" t="s">
        <v>149</v>
      </c>
      <c r="B214" s="97"/>
    </row>
    <row r="215" ht="15" customHeight="1" spans="1:2">
      <c r="A215" s="93" t="s">
        <v>46</v>
      </c>
      <c r="B215" s="97"/>
    </row>
    <row r="216" ht="15" customHeight="1" spans="1:2">
      <c r="A216" s="93" t="s">
        <v>150</v>
      </c>
      <c r="B216" s="97">
        <v>15</v>
      </c>
    </row>
    <row r="217" ht="15" customHeight="1" spans="1:2">
      <c r="A217" s="92" t="s">
        <v>151</v>
      </c>
      <c r="B217" s="98">
        <f>SUM(B218:B231)</f>
        <v>688</v>
      </c>
    </row>
    <row r="218" ht="15" customHeight="1" spans="1:2">
      <c r="A218" s="93" t="s">
        <v>37</v>
      </c>
      <c r="B218" s="68">
        <v>621</v>
      </c>
    </row>
    <row r="219" ht="15" customHeight="1" spans="1:2">
      <c r="A219" s="93" t="s">
        <v>38</v>
      </c>
      <c r="B219" s="68"/>
    </row>
    <row r="220" ht="15" customHeight="1" spans="1:2">
      <c r="A220" s="93" t="s">
        <v>39</v>
      </c>
      <c r="B220" s="68"/>
    </row>
    <row r="221" ht="15" customHeight="1" spans="1:2">
      <c r="A221" s="93" t="s">
        <v>152</v>
      </c>
      <c r="B221" s="68">
        <v>18</v>
      </c>
    </row>
    <row r="222" ht="15" customHeight="1" spans="1:2">
      <c r="A222" s="93" t="s">
        <v>153</v>
      </c>
      <c r="B222" s="68">
        <v>15</v>
      </c>
    </row>
    <row r="223" ht="15" customHeight="1" spans="1:2">
      <c r="A223" s="93" t="s">
        <v>78</v>
      </c>
      <c r="B223" s="68"/>
    </row>
    <row r="224" ht="15" customHeight="1" spans="1:2">
      <c r="A224" s="93" t="s">
        <v>154</v>
      </c>
      <c r="B224" s="68">
        <v>10</v>
      </c>
    </row>
    <row r="225" ht="15" customHeight="1" spans="1:2">
      <c r="A225" s="93" t="s">
        <v>155</v>
      </c>
      <c r="B225" s="68"/>
    </row>
    <row r="226" ht="15" customHeight="1" spans="1:2">
      <c r="A226" s="93" t="s">
        <v>156</v>
      </c>
      <c r="B226" s="68"/>
    </row>
    <row r="227" ht="15" customHeight="1" spans="1:2">
      <c r="A227" s="93" t="s">
        <v>157</v>
      </c>
      <c r="B227" s="68"/>
    </row>
    <row r="228" ht="15" customHeight="1" spans="1:2">
      <c r="A228" s="93" t="s">
        <v>158</v>
      </c>
      <c r="B228" s="68"/>
    </row>
    <row r="229" ht="15" customHeight="1" spans="1:2">
      <c r="A229" s="93" t="s">
        <v>159</v>
      </c>
      <c r="B229" s="68">
        <v>24</v>
      </c>
    </row>
    <row r="230" ht="15" customHeight="1" spans="1:2">
      <c r="A230" s="93" t="s">
        <v>46</v>
      </c>
      <c r="B230" s="68"/>
    </row>
    <row r="231" ht="15" customHeight="1" spans="1:2">
      <c r="A231" s="93" t="s">
        <v>160</v>
      </c>
      <c r="B231" s="68"/>
    </row>
    <row r="232" ht="15" customHeight="1" spans="1:2">
      <c r="A232" s="92" t="s">
        <v>161</v>
      </c>
      <c r="B232" s="66">
        <f>SUM(B233:B234)</f>
        <v>59</v>
      </c>
    </row>
    <row r="233" ht="15" customHeight="1" spans="1:2">
      <c r="A233" s="94" t="s">
        <v>162</v>
      </c>
      <c r="B233" s="68"/>
    </row>
    <row r="234" ht="15" customHeight="1" spans="1:2">
      <c r="A234" s="94" t="s">
        <v>163</v>
      </c>
      <c r="B234" s="68">
        <v>59</v>
      </c>
    </row>
    <row r="235" ht="15" customHeight="1" spans="1:2">
      <c r="A235" s="91" t="s">
        <v>164</v>
      </c>
      <c r="B235" s="91">
        <f>SUM(B236:B238)</f>
        <v>0</v>
      </c>
    </row>
    <row r="236" ht="15" customHeight="1" spans="1:2">
      <c r="A236" s="92" t="s">
        <v>165</v>
      </c>
      <c r="B236" s="66"/>
    </row>
    <row r="237" ht="15" customHeight="1" spans="1:2">
      <c r="A237" s="92" t="s">
        <v>166</v>
      </c>
      <c r="B237" s="66"/>
    </row>
    <row r="238" ht="15" customHeight="1" spans="1:2">
      <c r="A238" s="92" t="s">
        <v>167</v>
      </c>
      <c r="B238" s="66"/>
    </row>
    <row r="239" ht="15" customHeight="1" spans="1:2">
      <c r="A239" s="91" t="s">
        <v>168</v>
      </c>
      <c r="B239" s="91">
        <f>B240+B248</f>
        <v>659</v>
      </c>
    </row>
    <row r="240" ht="15" customHeight="1" spans="1:2">
      <c r="A240" s="95" t="s">
        <v>169</v>
      </c>
      <c r="B240" s="66">
        <f>SUM(B241:B247)</f>
        <v>659</v>
      </c>
    </row>
    <row r="241" ht="15" customHeight="1" spans="1:2">
      <c r="A241" s="94" t="s">
        <v>170</v>
      </c>
      <c r="B241" s="68"/>
    </row>
    <row r="242" ht="15" customHeight="1" spans="1:2">
      <c r="A242" s="93" t="s">
        <v>171</v>
      </c>
      <c r="B242" s="68"/>
    </row>
    <row r="243" ht="15" customHeight="1" spans="1:2">
      <c r="A243" s="93" t="s">
        <v>172</v>
      </c>
      <c r="B243" s="68">
        <v>427</v>
      </c>
    </row>
    <row r="244" ht="15" customHeight="1" spans="1:2">
      <c r="A244" s="93" t="s">
        <v>173</v>
      </c>
      <c r="B244" s="68"/>
    </row>
    <row r="245" ht="15" customHeight="1" spans="1:2">
      <c r="A245" s="94" t="s">
        <v>174</v>
      </c>
      <c r="B245" s="68">
        <v>55</v>
      </c>
    </row>
    <row r="246" ht="15" customHeight="1" spans="1:2">
      <c r="A246" s="94" t="s">
        <v>175</v>
      </c>
      <c r="B246" s="68"/>
    </row>
    <row r="247" ht="15" customHeight="1" spans="1:2">
      <c r="A247" s="94" t="s">
        <v>176</v>
      </c>
      <c r="B247" s="68">
        <v>177</v>
      </c>
    </row>
    <row r="248" ht="15" customHeight="1" spans="1:2">
      <c r="A248" s="95" t="s">
        <v>177</v>
      </c>
      <c r="B248" s="66"/>
    </row>
    <row r="249" ht="15" customHeight="1" spans="1:2">
      <c r="A249" s="91" t="s">
        <v>178</v>
      </c>
      <c r="B249" s="91">
        <f>B250+B253+B264+B271+B279+B288+B302+B312+B322+B330+B336</f>
        <v>10025</v>
      </c>
    </row>
    <row r="250" ht="15" customHeight="1" spans="1:2">
      <c r="A250" s="92" t="s">
        <v>179</v>
      </c>
      <c r="B250" s="66">
        <f>SUM(B251:B252)</f>
        <v>14</v>
      </c>
    </row>
    <row r="251" ht="15" customHeight="1" spans="1:2">
      <c r="A251" s="93" t="s">
        <v>180</v>
      </c>
      <c r="B251" s="68">
        <v>14</v>
      </c>
    </row>
    <row r="252" ht="15" customHeight="1" spans="1:2">
      <c r="A252" s="94" t="s">
        <v>181</v>
      </c>
      <c r="B252" s="68"/>
    </row>
    <row r="253" ht="15" customHeight="1" spans="1:2">
      <c r="A253" s="95" t="s">
        <v>182</v>
      </c>
      <c r="B253" s="66">
        <f>SUM(B254:B263)</f>
        <v>8844</v>
      </c>
    </row>
    <row r="254" ht="15" customHeight="1" spans="1:2">
      <c r="A254" s="94" t="s">
        <v>37</v>
      </c>
      <c r="B254" s="68">
        <v>5007</v>
      </c>
    </row>
    <row r="255" ht="15" customHeight="1" spans="1:2">
      <c r="A255" s="94" t="s">
        <v>38</v>
      </c>
      <c r="B255" s="68">
        <v>1787</v>
      </c>
    </row>
    <row r="256" ht="15" customHeight="1" spans="1:2">
      <c r="A256" s="94" t="s">
        <v>39</v>
      </c>
      <c r="B256" s="68"/>
    </row>
    <row r="257" ht="15" customHeight="1" spans="1:2">
      <c r="A257" s="94" t="s">
        <v>78</v>
      </c>
      <c r="B257" s="68">
        <v>1966</v>
      </c>
    </row>
    <row r="258" ht="15" customHeight="1" spans="1:2">
      <c r="A258" s="94" t="s">
        <v>183</v>
      </c>
      <c r="B258" s="68"/>
    </row>
    <row r="259" ht="15" customHeight="1" spans="1:2">
      <c r="A259" s="94" t="s">
        <v>184</v>
      </c>
      <c r="B259" s="68"/>
    </row>
    <row r="260" ht="15" customHeight="1" spans="1:2">
      <c r="A260" s="94" t="s">
        <v>185</v>
      </c>
      <c r="B260" s="68"/>
    </row>
    <row r="261" ht="15" customHeight="1" spans="1:2">
      <c r="A261" s="94" t="s">
        <v>186</v>
      </c>
      <c r="B261" s="68"/>
    </row>
    <row r="262" ht="15" customHeight="1" spans="1:2">
      <c r="A262" s="94" t="s">
        <v>46</v>
      </c>
      <c r="B262" s="68"/>
    </row>
    <row r="263" ht="15" customHeight="1" spans="1:2">
      <c r="A263" s="94" t="s">
        <v>187</v>
      </c>
      <c r="B263" s="68">
        <v>84</v>
      </c>
    </row>
    <row r="264" ht="15" customHeight="1" spans="1:2">
      <c r="A264" s="92" t="s">
        <v>188</v>
      </c>
      <c r="B264" s="66">
        <f>SUM(B265:B270)</f>
        <v>0</v>
      </c>
    </row>
    <row r="265" ht="15" customHeight="1" spans="1:2">
      <c r="A265" s="93" t="s">
        <v>37</v>
      </c>
      <c r="B265" s="68"/>
    </row>
    <row r="266" ht="15" customHeight="1" spans="1:2">
      <c r="A266" s="93" t="s">
        <v>38</v>
      </c>
      <c r="B266" s="68"/>
    </row>
    <row r="267" ht="15" customHeight="1" spans="1:2">
      <c r="A267" s="94" t="s">
        <v>39</v>
      </c>
      <c r="B267" s="68"/>
    </row>
    <row r="268" ht="15" customHeight="1" spans="1:2">
      <c r="A268" s="94" t="s">
        <v>189</v>
      </c>
      <c r="B268" s="68"/>
    </row>
    <row r="269" ht="15" customHeight="1" spans="1:2">
      <c r="A269" s="94" t="s">
        <v>46</v>
      </c>
      <c r="B269" s="68"/>
    </row>
    <row r="270" ht="15" customHeight="1" spans="1:2">
      <c r="A270" s="68" t="s">
        <v>190</v>
      </c>
      <c r="B270" s="68"/>
    </row>
    <row r="271" ht="15" customHeight="1" spans="1:2">
      <c r="A271" s="92" t="s">
        <v>191</v>
      </c>
      <c r="B271" s="66">
        <f>SUM(B272:B278)</f>
        <v>104</v>
      </c>
    </row>
    <row r="272" ht="15" customHeight="1" spans="1:2">
      <c r="A272" s="93" t="s">
        <v>37</v>
      </c>
      <c r="B272" s="68">
        <v>104</v>
      </c>
    </row>
    <row r="273" ht="15" customHeight="1" spans="1:2">
      <c r="A273" s="93" t="s">
        <v>38</v>
      </c>
      <c r="B273" s="68"/>
    </row>
    <row r="274" ht="15" customHeight="1" spans="1:2">
      <c r="A274" s="94" t="s">
        <v>39</v>
      </c>
      <c r="B274" s="68"/>
    </row>
    <row r="275" ht="15" customHeight="1" spans="1:2">
      <c r="A275" s="94" t="s">
        <v>192</v>
      </c>
      <c r="B275" s="68"/>
    </row>
    <row r="276" ht="15" customHeight="1" spans="1:2">
      <c r="A276" s="94" t="s">
        <v>193</v>
      </c>
      <c r="B276" s="68"/>
    </row>
    <row r="277" ht="15" customHeight="1" spans="1:2">
      <c r="A277" s="94" t="s">
        <v>46</v>
      </c>
      <c r="B277" s="68"/>
    </row>
    <row r="278" ht="15" customHeight="1" spans="1:2">
      <c r="A278" s="94" t="s">
        <v>194</v>
      </c>
      <c r="B278" s="68"/>
    </row>
    <row r="279" ht="15" customHeight="1" spans="1:2">
      <c r="A279" s="66" t="s">
        <v>195</v>
      </c>
      <c r="B279" s="66">
        <f>SUM(B280:B287)</f>
        <v>265</v>
      </c>
    </row>
    <row r="280" ht="15" customHeight="1" spans="1:2">
      <c r="A280" s="93" t="s">
        <v>37</v>
      </c>
      <c r="B280" s="68">
        <v>135</v>
      </c>
    </row>
    <row r="281" ht="15" customHeight="1" spans="1:2">
      <c r="A281" s="93" t="s">
        <v>38</v>
      </c>
      <c r="B281" s="68">
        <v>130</v>
      </c>
    </row>
    <row r="282" ht="15" customHeight="1" spans="1:2">
      <c r="A282" s="93" t="s">
        <v>39</v>
      </c>
      <c r="B282" s="68"/>
    </row>
    <row r="283" ht="15" customHeight="1" spans="1:2">
      <c r="A283" s="94" t="s">
        <v>196</v>
      </c>
      <c r="B283" s="68"/>
    </row>
    <row r="284" ht="15" customHeight="1" spans="1:2">
      <c r="A284" s="94" t="s">
        <v>197</v>
      </c>
      <c r="B284" s="68"/>
    </row>
    <row r="285" ht="15" customHeight="1" spans="1:2">
      <c r="A285" s="94" t="s">
        <v>198</v>
      </c>
      <c r="B285" s="68"/>
    </row>
    <row r="286" ht="15" customHeight="1" spans="1:2">
      <c r="A286" s="93" t="s">
        <v>46</v>
      </c>
      <c r="B286" s="68"/>
    </row>
    <row r="287" ht="15" customHeight="1" spans="1:2">
      <c r="A287" s="93" t="s">
        <v>199</v>
      </c>
      <c r="B287" s="68"/>
    </row>
    <row r="288" ht="15" customHeight="1" spans="1:2">
      <c r="A288" s="92" t="s">
        <v>200</v>
      </c>
      <c r="B288" s="66">
        <f>SUM(B289:B301)</f>
        <v>699</v>
      </c>
    </row>
    <row r="289" ht="15" customHeight="1" spans="1:2">
      <c r="A289" s="94" t="s">
        <v>37</v>
      </c>
      <c r="B289" s="68">
        <v>590</v>
      </c>
    </row>
    <row r="290" ht="15" customHeight="1" spans="1:2">
      <c r="A290" s="94" t="s">
        <v>38</v>
      </c>
      <c r="B290" s="68"/>
    </row>
    <row r="291" ht="15" customHeight="1" spans="1:2">
      <c r="A291" s="94" t="s">
        <v>39</v>
      </c>
      <c r="B291" s="68"/>
    </row>
    <row r="292" ht="15" customHeight="1" spans="1:2">
      <c r="A292" s="68" t="s">
        <v>201</v>
      </c>
      <c r="B292" s="68">
        <v>66</v>
      </c>
    </row>
    <row r="293" ht="15" customHeight="1" spans="1:2">
      <c r="A293" s="93" t="s">
        <v>202</v>
      </c>
      <c r="B293" s="68"/>
    </row>
    <row r="294" ht="15" customHeight="1" spans="1:2">
      <c r="A294" s="93" t="s">
        <v>203</v>
      </c>
      <c r="B294" s="68"/>
    </row>
    <row r="295" ht="15" customHeight="1" spans="1:2">
      <c r="A295" s="93" t="s">
        <v>204</v>
      </c>
      <c r="B295" s="68">
        <v>3</v>
      </c>
    </row>
    <row r="296" ht="15" customHeight="1" spans="1:2">
      <c r="A296" s="94" t="s">
        <v>205</v>
      </c>
      <c r="B296" s="68"/>
    </row>
    <row r="297" ht="15" customHeight="1" spans="1:2">
      <c r="A297" s="94" t="s">
        <v>206</v>
      </c>
      <c r="B297" s="68">
        <v>15</v>
      </c>
    </row>
    <row r="298" ht="15" customHeight="1" spans="1:2">
      <c r="A298" s="94" t="s">
        <v>207</v>
      </c>
      <c r="B298" s="68">
        <v>13</v>
      </c>
    </row>
    <row r="299" ht="15" customHeight="1" spans="1:2">
      <c r="A299" s="94" t="s">
        <v>78</v>
      </c>
      <c r="B299" s="68"/>
    </row>
    <row r="300" ht="15" customHeight="1" spans="1:2">
      <c r="A300" s="94" t="s">
        <v>46</v>
      </c>
      <c r="B300" s="68"/>
    </row>
    <row r="301" ht="15" customHeight="1" spans="1:2">
      <c r="A301" s="93" t="s">
        <v>208</v>
      </c>
      <c r="B301" s="68">
        <v>12</v>
      </c>
    </row>
    <row r="302" ht="15" customHeight="1" spans="1:2">
      <c r="A302" s="92" t="s">
        <v>209</v>
      </c>
      <c r="B302" s="66">
        <f>SUM(B303:B311)</f>
        <v>0</v>
      </c>
    </row>
    <row r="303" ht="15" customHeight="1" spans="1:2">
      <c r="A303" s="93" t="s">
        <v>37</v>
      </c>
      <c r="B303" s="68"/>
    </row>
    <row r="304" ht="15" customHeight="1" spans="1:2">
      <c r="A304" s="94" t="s">
        <v>38</v>
      </c>
      <c r="B304" s="68"/>
    </row>
    <row r="305" ht="15" customHeight="1" spans="1:2">
      <c r="A305" s="94" t="s">
        <v>39</v>
      </c>
      <c r="B305" s="68"/>
    </row>
    <row r="306" ht="15" customHeight="1" spans="1:2">
      <c r="A306" s="94" t="s">
        <v>210</v>
      </c>
      <c r="B306" s="68"/>
    </row>
    <row r="307" ht="15" customHeight="1" spans="1:2">
      <c r="A307" s="68" t="s">
        <v>211</v>
      </c>
      <c r="B307" s="68"/>
    </row>
    <row r="308" ht="15" customHeight="1" spans="1:2">
      <c r="A308" s="93" t="s">
        <v>212</v>
      </c>
      <c r="B308" s="68"/>
    </row>
    <row r="309" ht="15" customHeight="1" spans="1:2">
      <c r="A309" s="93" t="s">
        <v>78</v>
      </c>
      <c r="B309" s="68"/>
    </row>
    <row r="310" ht="15" customHeight="1" spans="1:2">
      <c r="A310" s="93" t="s">
        <v>46</v>
      </c>
      <c r="B310" s="68"/>
    </row>
    <row r="311" ht="15" customHeight="1" spans="1:2">
      <c r="A311" s="93" t="s">
        <v>213</v>
      </c>
      <c r="B311" s="68"/>
    </row>
    <row r="312" ht="15" customHeight="1" spans="1:2">
      <c r="A312" s="95" t="s">
        <v>214</v>
      </c>
      <c r="B312" s="66">
        <f>SUM(B313:B321)</f>
        <v>0</v>
      </c>
    </row>
    <row r="313" ht="15" customHeight="1" spans="1:2">
      <c r="A313" s="94" t="s">
        <v>37</v>
      </c>
      <c r="B313" s="68"/>
    </row>
    <row r="314" ht="15" customHeight="1" spans="1:2">
      <c r="A314" s="94" t="s">
        <v>38</v>
      </c>
      <c r="B314" s="68"/>
    </row>
    <row r="315" ht="15" customHeight="1" spans="1:2">
      <c r="A315" s="93" t="s">
        <v>39</v>
      </c>
      <c r="B315" s="68"/>
    </row>
    <row r="316" ht="15" customHeight="1" spans="1:2">
      <c r="A316" s="93" t="s">
        <v>215</v>
      </c>
      <c r="B316" s="68"/>
    </row>
    <row r="317" ht="15" customHeight="1" spans="1:2">
      <c r="A317" s="93" t="s">
        <v>216</v>
      </c>
      <c r="B317" s="68"/>
    </row>
    <row r="318" ht="15" customHeight="1" spans="1:2">
      <c r="A318" s="94" t="s">
        <v>217</v>
      </c>
      <c r="B318" s="68"/>
    </row>
    <row r="319" ht="15" customHeight="1" spans="1:2">
      <c r="A319" s="94" t="s">
        <v>78</v>
      </c>
      <c r="B319" s="68"/>
    </row>
    <row r="320" ht="15" customHeight="1" spans="1:2">
      <c r="A320" s="94" t="s">
        <v>46</v>
      </c>
      <c r="B320" s="68"/>
    </row>
    <row r="321" ht="15" customHeight="1" spans="1:2">
      <c r="A321" s="94" t="s">
        <v>218</v>
      </c>
      <c r="B321" s="68"/>
    </row>
    <row r="322" ht="15" customHeight="1" spans="1:2">
      <c r="A322" s="66" t="s">
        <v>219</v>
      </c>
      <c r="B322" s="66">
        <f>SUM(B323:B329)</f>
        <v>28</v>
      </c>
    </row>
    <row r="323" ht="15" customHeight="1" spans="1:2">
      <c r="A323" s="93" t="s">
        <v>37</v>
      </c>
      <c r="B323" s="68">
        <v>28</v>
      </c>
    </row>
    <row r="324" ht="15" customHeight="1" spans="1:2">
      <c r="A324" s="93" t="s">
        <v>38</v>
      </c>
      <c r="B324" s="68"/>
    </row>
    <row r="325" ht="15" customHeight="1" spans="1:2">
      <c r="A325" s="93" t="s">
        <v>39</v>
      </c>
      <c r="B325" s="68"/>
    </row>
    <row r="326" ht="15" customHeight="1" spans="1:2">
      <c r="A326" s="94" t="s">
        <v>220</v>
      </c>
      <c r="B326" s="68"/>
    </row>
    <row r="327" ht="15" customHeight="1" spans="1:2">
      <c r="A327" s="94" t="s">
        <v>221</v>
      </c>
      <c r="B327" s="68"/>
    </row>
    <row r="328" ht="15" customHeight="1" spans="1:2">
      <c r="A328" s="94" t="s">
        <v>46</v>
      </c>
      <c r="B328" s="68"/>
    </row>
    <row r="329" ht="15" customHeight="1" spans="1:2">
      <c r="A329" s="93" t="s">
        <v>222</v>
      </c>
      <c r="B329" s="68"/>
    </row>
    <row r="330" ht="15" customHeight="1" spans="1:2">
      <c r="A330" s="92" t="s">
        <v>223</v>
      </c>
      <c r="B330" s="66">
        <f>SUM(B331:B335)</f>
        <v>0</v>
      </c>
    </row>
    <row r="331" ht="15" customHeight="1" spans="1:2">
      <c r="A331" s="93" t="s">
        <v>37</v>
      </c>
      <c r="B331" s="68"/>
    </row>
    <row r="332" ht="15" customHeight="1" spans="1:2">
      <c r="A332" s="94" t="s">
        <v>38</v>
      </c>
      <c r="B332" s="68"/>
    </row>
    <row r="333" ht="15" customHeight="1" spans="1:2">
      <c r="A333" s="93" t="s">
        <v>78</v>
      </c>
      <c r="B333" s="68"/>
    </row>
    <row r="334" ht="15" customHeight="1" spans="1:2">
      <c r="A334" s="94" t="s">
        <v>224</v>
      </c>
      <c r="B334" s="68"/>
    </row>
    <row r="335" ht="15" customHeight="1" spans="1:2">
      <c r="A335" s="93" t="s">
        <v>225</v>
      </c>
      <c r="B335" s="68"/>
    </row>
    <row r="336" ht="15" customHeight="1" spans="1:2">
      <c r="A336" s="92" t="s">
        <v>226</v>
      </c>
      <c r="B336" s="66">
        <f>SUM(B337:B338)</f>
        <v>71</v>
      </c>
    </row>
    <row r="337" ht="15" customHeight="1" spans="1:2">
      <c r="A337" s="93" t="s">
        <v>227</v>
      </c>
      <c r="B337" s="68">
        <v>25</v>
      </c>
    </row>
    <row r="338" ht="15" customHeight="1" spans="1:2">
      <c r="A338" s="93" t="s">
        <v>228</v>
      </c>
      <c r="B338" s="68">
        <v>46</v>
      </c>
    </row>
    <row r="339" ht="15" customHeight="1" spans="1:2">
      <c r="A339" s="91" t="s">
        <v>229</v>
      </c>
      <c r="B339" s="91">
        <f>B340+B345+B352+B358+B364+B368+B372+B376+B382+B389</f>
        <v>62598</v>
      </c>
    </row>
    <row r="340" ht="15" customHeight="1" spans="1:2">
      <c r="A340" s="95" t="s">
        <v>230</v>
      </c>
      <c r="B340" s="66">
        <f>SUM(B341:B344)</f>
        <v>827</v>
      </c>
    </row>
    <row r="341" ht="15" customHeight="1" spans="1:2">
      <c r="A341" s="93" t="s">
        <v>37</v>
      </c>
      <c r="B341" s="68">
        <v>667</v>
      </c>
    </row>
    <row r="342" ht="15" customHeight="1" spans="1:2">
      <c r="A342" s="93" t="s">
        <v>38</v>
      </c>
      <c r="B342" s="68">
        <v>160</v>
      </c>
    </row>
    <row r="343" ht="15" customHeight="1" spans="1:2">
      <c r="A343" s="93" t="s">
        <v>39</v>
      </c>
      <c r="B343" s="68"/>
    </row>
    <row r="344" ht="15" customHeight="1" spans="1:2">
      <c r="A344" s="94" t="s">
        <v>231</v>
      </c>
      <c r="B344" s="68"/>
    </row>
    <row r="345" ht="15" customHeight="1" spans="1:2">
      <c r="A345" s="92" t="s">
        <v>232</v>
      </c>
      <c r="B345" s="66">
        <f>SUM(B346:B351)</f>
        <v>52047</v>
      </c>
    </row>
    <row r="346" ht="15" customHeight="1" spans="1:2">
      <c r="A346" s="93" t="s">
        <v>233</v>
      </c>
      <c r="B346" s="68">
        <v>3331</v>
      </c>
    </row>
    <row r="347" ht="15" customHeight="1" spans="1:2">
      <c r="A347" s="93" t="s">
        <v>234</v>
      </c>
      <c r="B347" s="68">
        <v>21772</v>
      </c>
    </row>
    <row r="348" ht="15" customHeight="1" spans="1:2">
      <c r="A348" s="94" t="s">
        <v>235</v>
      </c>
      <c r="B348" s="68">
        <v>9410</v>
      </c>
    </row>
    <row r="349" ht="15" customHeight="1" spans="1:2">
      <c r="A349" s="94" t="s">
        <v>236</v>
      </c>
      <c r="B349" s="68">
        <v>9534</v>
      </c>
    </row>
    <row r="350" ht="15" customHeight="1" spans="1:2">
      <c r="A350" s="94" t="s">
        <v>237</v>
      </c>
      <c r="B350" s="68">
        <v>8000</v>
      </c>
    </row>
    <row r="351" ht="15" customHeight="1" spans="1:2">
      <c r="A351" s="93" t="s">
        <v>238</v>
      </c>
      <c r="B351" s="68"/>
    </row>
    <row r="352" ht="15" customHeight="1" spans="1:2">
      <c r="A352" s="92" t="s">
        <v>239</v>
      </c>
      <c r="B352" s="66">
        <f>SUM(B353:B357)</f>
        <v>1880</v>
      </c>
    </row>
    <row r="353" ht="15" customHeight="1" spans="1:2">
      <c r="A353" s="93" t="s">
        <v>240</v>
      </c>
      <c r="B353" s="68"/>
    </row>
    <row r="354" ht="15" customHeight="1" spans="1:2">
      <c r="A354" s="93" t="s">
        <v>241</v>
      </c>
      <c r="B354" s="68">
        <v>409</v>
      </c>
    </row>
    <row r="355" ht="15" customHeight="1" spans="1:2">
      <c r="A355" s="93" t="s">
        <v>242</v>
      </c>
      <c r="B355" s="68">
        <v>189</v>
      </c>
    </row>
    <row r="356" ht="15" customHeight="1" spans="1:2">
      <c r="A356" s="94" t="s">
        <v>243</v>
      </c>
      <c r="B356" s="68">
        <v>4</v>
      </c>
    </row>
    <row r="357" ht="15" customHeight="1" spans="1:2">
      <c r="A357" s="94" t="s">
        <v>244</v>
      </c>
      <c r="B357" s="68">
        <v>1278</v>
      </c>
    </row>
    <row r="358" ht="15" customHeight="1" spans="1:2">
      <c r="A358" s="66" t="s">
        <v>245</v>
      </c>
      <c r="B358" s="66">
        <f>SUM(B359:B363)</f>
        <v>0</v>
      </c>
    </row>
    <row r="359" ht="15" customHeight="1" spans="1:2">
      <c r="A359" s="93" t="s">
        <v>246</v>
      </c>
      <c r="B359" s="68"/>
    </row>
    <row r="360" ht="15" customHeight="1" spans="1:2">
      <c r="A360" s="93" t="s">
        <v>247</v>
      </c>
      <c r="B360" s="68"/>
    </row>
    <row r="361" ht="15" customHeight="1" spans="1:2">
      <c r="A361" s="93" t="s">
        <v>248</v>
      </c>
      <c r="B361" s="68"/>
    </row>
    <row r="362" ht="15" customHeight="1" spans="1:2">
      <c r="A362" s="94" t="s">
        <v>249</v>
      </c>
      <c r="B362" s="68"/>
    </row>
    <row r="363" ht="15" customHeight="1" spans="1:2">
      <c r="A363" s="94" t="s">
        <v>250</v>
      </c>
      <c r="B363" s="68"/>
    </row>
    <row r="364" ht="15" customHeight="1" spans="1:2">
      <c r="A364" s="95" t="s">
        <v>251</v>
      </c>
      <c r="B364" s="66">
        <f>SUM(B365:B367)</f>
        <v>0</v>
      </c>
    </row>
    <row r="365" ht="15" customHeight="1" spans="1:2">
      <c r="A365" s="93" t="s">
        <v>252</v>
      </c>
      <c r="B365" s="68"/>
    </row>
    <row r="366" ht="15" customHeight="1" spans="1:2">
      <c r="A366" s="93" t="s">
        <v>253</v>
      </c>
      <c r="B366" s="68"/>
    </row>
    <row r="367" ht="15" customHeight="1" spans="1:2">
      <c r="A367" s="93" t="s">
        <v>254</v>
      </c>
      <c r="B367" s="68"/>
    </row>
    <row r="368" ht="15" customHeight="1" spans="1:2">
      <c r="A368" s="95" t="s">
        <v>255</v>
      </c>
      <c r="B368" s="66">
        <f>SUM(B369:B371)</f>
        <v>0</v>
      </c>
    </row>
    <row r="369" ht="15" customHeight="1" spans="1:2">
      <c r="A369" s="94" t="s">
        <v>256</v>
      </c>
      <c r="B369" s="68"/>
    </row>
    <row r="370" ht="15" customHeight="1" spans="1:2">
      <c r="A370" s="94" t="s">
        <v>257</v>
      </c>
      <c r="B370" s="68"/>
    </row>
    <row r="371" ht="15" customHeight="1" spans="1:2">
      <c r="A371" s="68" t="s">
        <v>258</v>
      </c>
      <c r="B371" s="68"/>
    </row>
    <row r="372" ht="15" customHeight="1" spans="1:2">
      <c r="A372" s="92" t="s">
        <v>259</v>
      </c>
      <c r="B372" s="66">
        <f>SUM(B373:B375)</f>
        <v>0</v>
      </c>
    </row>
    <row r="373" ht="15" customHeight="1" spans="1:2">
      <c r="A373" s="93" t="s">
        <v>260</v>
      </c>
      <c r="B373" s="68"/>
    </row>
    <row r="374" ht="15" customHeight="1" spans="1:2">
      <c r="A374" s="93" t="s">
        <v>261</v>
      </c>
      <c r="B374" s="68"/>
    </row>
    <row r="375" ht="15" customHeight="1" spans="1:2">
      <c r="A375" s="94" t="s">
        <v>262</v>
      </c>
      <c r="B375" s="68"/>
    </row>
    <row r="376" ht="15" customHeight="1" spans="1:2">
      <c r="A376" s="95" t="s">
        <v>263</v>
      </c>
      <c r="B376" s="66">
        <f>SUM(B377:B381)</f>
        <v>3729</v>
      </c>
    </row>
    <row r="377" ht="15" customHeight="1" spans="1:2">
      <c r="A377" s="94" t="s">
        <v>264</v>
      </c>
      <c r="B377" s="68"/>
    </row>
    <row r="378" ht="15" customHeight="1" spans="1:2">
      <c r="A378" s="93" t="s">
        <v>265</v>
      </c>
      <c r="B378" s="68">
        <v>3603</v>
      </c>
    </row>
    <row r="379" ht="15" customHeight="1" spans="1:2">
      <c r="A379" s="93" t="s">
        <v>266</v>
      </c>
      <c r="B379" s="68">
        <v>126</v>
      </c>
    </row>
    <row r="380" ht="15" customHeight="1" spans="1:2">
      <c r="A380" s="93" t="s">
        <v>267</v>
      </c>
      <c r="B380" s="68"/>
    </row>
    <row r="381" ht="15" customHeight="1" spans="1:2">
      <c r="A381" s="93" t="s">
        <v>268</v>
      </c>
      <c r="B381" s="68"/>
    </row>
    <row r="382" ht="15" customHeight="1" spans="1:2">
      <c r="A382" s="92" t="s">
        <v>269</v>
      </c>
      <c r="B382" s="66">
        <f>SUM(B383:B388)</f>
        <v>4114</v>
      </c>
    </row>
    <row r="383" ht="15" customHeight="1" spans="1:2">
      <c r="A383" s="94" t="s">
        <v>270</v>
      </c>
      <c r="B383" s="68"/>
    </row>
    <row r="384" ht="15" customHeight="1" spans="1:2">
      <c r="A384" s="94" t="s">
        <v>271</v>
      </c>
      <c r="B384" s="68"/>
    </row>
    <row r="385" ht="15" customHeight="1" spans="1:2">
      <c r="A385" s="94" t="s">
        <v>272</v>
      </c>
      <c r="B385" s="68">
        <v>1941</v>
      </c>
    </row>
    <row r="386" ht="15" customHeight="1" spans="1:2">
      <c r="A386" s="68" t="s">
        <v>273</v>
      </c>
      <c r="B386" s="68">
        <v>879</v>
      </c>
    </row>
    <row r="387" ht="15" customHeight="1" spans="1:2">
      <c r="A387" s="93" t="s">
        <v>274</v>
      </c>
      <c r="B387" s="68">
        <v>1294</v>
      </c>
    </row>
    <row r="388" ht="15" customHeight="1" spans="1:2">
      <c r="A388" s="93" t="s">
        <v>275</v>
      </c>
      <c r="B388" s="68"/>
    </row>
    <row r="389" ht="15" customHeight="1" spans="1:2">
      <c r="A389" s="92" t="s">
        <v>276</v>
      </c>
      <c r="B389" s="66">
        <v>1</v>
      </c>
    </row>
    <row r="390" ht="15" customHeight="1" spans="1:2">
      <c r="A390" s="91" t="s">
        <v>277</v>
      </c>
      <c r="B390" s="91">
        <f>B391+B396+B405+B411+B416+B421+B426+B433+B437+B441</f>
        <v>16409</v>
      </c>
    </row>
    <row r="391" ht="15" customHeight="1" spans="1:2">
      <c r="A391" s="95" t="s">
        <v>278</v>
      </c>
      <c r="B391" s="66">
        <f>SUM(B392:B395)</f>
        <v>548</v>
      </c>
    </row>
    <row r="392" ht="15" customHeight="1" spans="1:2">
      <c r="A392" s="93" t="s">
        <v>37</v>
      </c>
      <c r="B392" s="68">
        <v>506</v>
      </c>
    </row>
    <row r="393" ht="15" customHeight="1" spans="1:2">
      <c r="A393" s="93" t="s">
        <v>38</v>
      </c>
      <c r="B393" s="68">
        <v>37</v>
      </c>
    </row>
    <row r="394" ht="15" customHeight="1" spans="1:2">
      <c r="A394" s="93" t="s">
        <v>39</v>
      </c>
      <c r="B394" s="68"/>
    </row>
    <row r="395" ht="15" customHeight="1" spans="1:2">
      <c r="A395" s="94" t="s">
        <v>279</v>
      </c>
      <c r="B395" s="68">
        <v>5</v>
      </c>
    </row>
    <row r="396" ht="15" customHeight="1" spans="1:2">
      <c r="A396" s="92" t="s">
        <v>280</v>
      </c>
      <c r="B396" s="66">
        <f>SUM(B397:B404)</f>
        <v>0</v>
      </c>
    </row>
    <row r="397" ht="15" customHeight="1" spans="1:2">
      <c r="A397" s="93" t="s">
        <v>281</v>
      </c>
      <c r="B397" s="68"/>
    </row>
    <row r="398" ht="15" customHeight="1" spans="1:2">
      <c r="A398" s="68" t="s">
        <v>282</v>
      </c>
      <c r="B398" s="68"/>
    </row>
    <row r="399" ht="15" customHeight="1" spans="1:2">
      <c r="A399" s="93" t="s">
        <v>283</v>
      </c>
      <c r="B399" s="68"/>
    </row>
    <row r="400" ht="15" customHeight="1" spans="1:2">
      <c r="A400" s="93" t="s">
        <v>284</v>
      </c>
      <c r="B400" s="68"/>
    </row>
    <row r="401" ht="15" customHeight="1" spans="1:2">
      <c r="A401" s="93" t="s">
        <v>285</v>
      </c>
      <c r="B401" s="68"/>
    </row>
    <row r="402" ht="15" customHeight="1" spans="1:2">
      <c r="A402" s="94" t="s">
        <v>286</v>
      </c>
      <c r="B402" s="68"/>
    </row>
    <row r="403" ht="15" customHeight="1" spans="1:2">
      <c r="A403" s="94" t="s">
        <v>287</v>
      </c>
      <c r="B403" s="68"/>
    </row>
    <row r="404" ht="15" customHeight="1" spans="1:2">
      <c r="A404" s="94" t="s">
        <v>288</v>
      </c>
      <c r="B404" s="68"/>
    </row>
    <row r="405" ht="15" customHeight="1" spans="1:2">
      <c r="A405" s="95" t="s">
        <v>289</v>
      </c>
      <c r="B405" s="66">
        <f>SUM(B406:B410)</f>
        <v>110</v>
      </c>
    </row>
    <row r="406" ht="15" customHeight="1" spans="1:2">
      <c r="A406" s="93" t="s">
        <v>281</v>
      </c>
      <c r="B406" s="68"/>
    </row>
    <row r="407" ht="15" customHeight="1" spans="1:2">
      <c r="A407" s="93" t="s">
        <v>290</v>
      </c>
      <c r="B407" s="68"/>
    </row>
    <row r="408" ht="15" customHeight="1" spans="1:2">
      <c r="A408" s="93" t="s">
        <v>291</v>
      </c>
      <c r="B408" s="68"/>
    </row>
    <row r="409" ht="15" customHeight="1" spans="1:2">
      <c r="A409" s="94" t="s">
        <v>292</v>
      </c>
      <c r="B409" s="68"/>
    </row>
    <row r="410" ht="15" customHeight="1" spans="1:2">
      <c r="A410" s="94" t="s">
        <v>293</v>
      </c>
      <c r="B410" s="68">
        <v>110</v>
      </c>
    </row>
    <row r="411" ht="15" customHeight="1" spans="1:2">
      <c r="A411" s="95" t="s">
        <v>294</v>
      </c>
      <c r="B411" s="66">
        <f>SUM(B412:B415)</f>
        <v>15156</v>
      </c>
    </row>
    <row r="412" ht="15" customHeight="1" spans="1:2">
      <c r="A412" s="68" t="s">
        <v>281</v>
      </c>
      <c r="B412" s="68">
        <v>35</v>
      </c>
    </row>
    <row r="413" ht="15" customHeight="1" spans="1:2">
      <c r="A413" s="93" t="s">
        <v>295</v>
      </c>
      <c r="B413" s="68">
        <v>14530</v>
      </c>
    </row>
    <row r="414" ht="15" customHeight="1" spans="1:2">
      <c r="A414" s="93" t="s">
        <v>296</v>
      </c>
      <c r="B414" s="68"/>
    </row>
    <row r="415" ht="15" customHeight="1" spans="1:2">
      <c r="A415" s="94" t="s">
        <v>297</v>
      </c>
      <c r="B415" s="68">
        <v>591</v>
      </c>
    </row>
    <row r="416" ht="15" customHeight="1" spans="1:2">
      <c r="A416" s="95" t="s">
        <v>298</v>
      </c>
      <c r="B416" s="66">
        <f>SUM(B417:B420)</f>
        <v>320</v>
      </c>
    </row>
    <row r="417" ht="15" customHeight="1" spans="1:2">
      <c r="A417" s="94" t="s">
        <v>281</v>
      </c>
      <c r="B417" s="68"/>
    </row>
    <row r="418" ht="15" customHeight="1" spans="1:2">
      <c r="A418" s="93" t="s">
        <v>299</v>
      </c>
      <c r="B418" s="68">
        <v>320</v>
      </c>
    </row>
    <row r="419" ht="15" customHeight="1" spans="1:2">
      <c r="A419" s="93" t="s">
        <v>300</v>
      </c>
      <c r="B419" s="68"/>
    </row>
    <row r="420" ht="15" customHeight="1" spans="1:2">
      <c r="A420" s="93" t="s">
        <v>301</v>
      </c>
      <c r="B420" s="68"/>
    </row>
    <row r="421" ht="15" customHeight="1" spans="1:2">
      <c r="A421" s="95" t="s">
        <v>302</v>
      </c>
      <c r="B421" s="66">
        <f>SUM(B422:B425)</f>
        <v>8</v>
      </c>
    </row>
    <row r="422" ht="15" customHeight="1" spans="1:2">
      <c r="A422" s="94" t="s">
        <v>303</v>
      </c>
      <c r="B422" s="68"/>
    </row>
    <row r="423" ht="15" customHeight="1" spans="1:2">
      <c r="A423" s="94" t="s">
        <v>304</v>
      </c>
      <c r="B423" s="68"/>
    </row>
    <row r="424" ht="15" customHeight="1" spans="1:2">
      <c r="A424" s="94" t="s">
        <v>305</v>
      </c>
      <c r="B424" s="68"/>
    </row>
    <row r="425" ht="15" customHeight="1" spans="1:2">
      <c r="A425" s="94" t="s">
        <v>306</v>
      </c>
      <c r="B425" s="68">
        <v>8</v>
      </c>
    </row>
    <row r="426" ht="15" customHeight="1" spans="1:2">
      <c r="A426" s="92" t="s">
        <v>307</v>
      </c>
      <c r="B426" s="66">
        <f>SUM(B427:B432)</f>
        <v>67</v>
      </c>
    </row>
    <row r="427" ht="15" customHeight="1" spans="1:2">
      <c r="A427" s="93" t="s">
        <v>281</v>
      </c>
      <c r="B427" s="68">
        <v>27</v>
      </c>
    </row>
    <row r="428" ht="15" customHeight="1" spans="1:2">
      <c r="A428" s="94" t="s">
        <v>308</v>
      </c>
      <c r="B428" s="68">
        <v>40</v>
      </c>
    </row>
    <row r="429" ht="15" customHeight="1" spans="1:2">
      <c r="A429" s="94" t="s">
        <v>309</v>
      </c>
      <c r="B429" s="68"/>
    </row>
    <row r="430" ht="15" customHeight="1" spans="1:2">
      <c r="A430" s="94" t="s">
        <v>310</v>
      </c>
      <c r="B430" s="68"/>
    </row>
    <row r="431" ht="15" customHeight="1" spans="1:2">
      <c r="A431" s="93" t="s">
        <v>311</v>
      </c>
      <c r="B431" s="68"/>
    </row>
    <row r="432" ht="15" customHeight="1" spans="1:2">
      <c r="A432" s="93" t="s">
        <v>312</v>
      </c>
      <c r="B432" s="68"/>
    </row>
    <row r="433" ht="15" customHeight="1" spans="1:2">
      <c r="A433" s="92" t="s">
        <v>313</v>
      </c>
      <c r="B433" s="66">
        <f>SUM(B434:B436)</f>
        <v>0</v>
      </c>
    </row>
    <row r="434" ht="15" customHeight="1" spans="1:2">
      <c r="A434" s="94" t="s">
        <v>314</v>
      </c>
      <c r="B434" s="68"/>
    </row>
    <row r="435" ht="15" customHeight="1" spans="1:2">
      <c r="A435" s="94" t="s">
        <v>315</v>
      </c>
      <c r="B435" s="68"/>
    </row>
    <row r="436" ht="15" customHeight="1" spans="1:2">
      <c r="A436" s="94" t="s">
        <v>316</v>
      </c>
      <c r="B436" s="68"/>
    </row>
    <row r="437" ht="15" customHeight="1" spans="1:2">
      <c r="A437" s="66" t="s">
        <v>317</v>
      </c>
      <c r="B437" s="66">
        <f>SUM(B438:B440)</f>
        <v>0</v>
      </c>
    </row>
    <row r="438" ht="15" customHeight="1" spans="1:2">
      <c r="A438" s="94" t="s">
        <v>318</v>
      </c>
      <c r="B438" s="68"/>
    </row>
    <row r="439" ht="15" customHeight="1" spans="1:2">
      <c r="A439" s="94" t="s">
        <v>319</v>
      </c>
      <c r="B439" s="68"/>
    </row>
    <row r="440" ht="15" customHeight="1" spans="1:2">
      <c r="A440" s="94" t="s">
        <v>320</v>
      </c>
      <c r="B440" s="68"/>
    </row>
    <row r="441" ht="15" customHeight="1" spans="1:2">
      <c r="A441" s="92" t="s">
        <v>321</v>
      </c>
      <c r="B441" s="66">
        <f>SUM(B442:B445)</f>
        <v>200</v>
      </c>
    </row>
    <row r="442" ht="15" customHeight="1" spans="1:2">
      <c r="A442" s="93" t="s">
        <v>322</v>
      </c>
      <c r="B442" s="68"/>
    </row>
    <row r="443" ht="15" customHeight="1" spans="1:2">
      <c r="A443" s="94" t="s">
        <v>323</v>
      </c>
      <c r="B443" s="68"/>
    </row>
    <row r="444" ht="15" customHeight="1" spans="1:2">
      <c r="A444" s="94" t="s">
        <v>324</v>
      </c>
      <c r="B444" s="68"/>
    </row>
    <row r="445" ht="15" customHeight="1" spans="1:2">
      <c r="A445" s="94" t="s">
        <v>325</v>
      </c>
      <c r="B445" s="68">
        <v>200</v>
      </c>
    </row>
    <row r="446" ht="15" customHeight="1" spans="1:2">
      <c r="A446" s="91" t="s">
        <v>326</v>
      </c>
      <c r="B446" s="91">
        <f>B447+B463+B471+B482+B491+B499</f>
        <v>12147</v>
      </c>
    </row>
    <row r="447" ht="15" customHeight="1" spans="1:2">
      <c r="A447" s="66" t="s">
        <v>327</v>
      </c>
      <c r="B447" s="66">
        <f>SUM(B448:B462)</f>
        <v>10012</v>
      </c>
    </row>
    <row r="448" ht="15" customHeight="1" spans="1:2">
      <c r="A448" s="68" t="s">
        <v>37</v>
      </c>
      <c r="B448" s="68">
        <v>541</v>
      </c>
    </row>
    <row r="449" ht="15" customHeight="1" spans="1:2">
      <c r="A449" s="68" t="s">
        <v>38</v>
      </c>
      <c r="B449" s="68">
        <v>12</v>
      </c>
    </row>
    <row r="450" ht="15" customHeight="1" spans="1:2">
      <c r="A450" s="68" t="s">
        <v>39</v>
      </c>
      <c r="B450" s="68"/>
    </row>
    <row r="451" ht="15" customHeight="1" spans="1:2">
      <c r="A451" s="68" t="s">
        <v>328</v>
      </c>
      <c r="B451" s="68">
        <v>21</v>
      </c>
    </row>
    <row r="452" ht="15" customHeight="1" spans="1:2">
      <c r="A452" s="68" t="s">
        <v>329</v>
      </c>
      <c r="B452" s="68">
        <v>143</v>
      </c>
    </row>
    <row r="453" ht="15" customHeight="1" spans="1:2">
      <c r="A453" s="68" t="s">
        <v>330</v>
      </c>
      <c r="B453" s="68">
        <v>74</v>
      </c>
    </row>
    <row r="454" ht="15" customHeight="1" spans="1:2">
      <c r="A454" s="68" t="s">
        <v>331</v>
      </c>
      <c r="B454" s="68">
        <v>1</v>
      </c>
    </row>
    <row r="455" ht="15" customHeight="1" spans="1:2">
      <c r="A455" s="68" t="s">
        <v>332</v>
      </c>
      <c r="B455" s="68">
        <v>57</v>
      </c>
    </row>
    <row r="456" ht="15" customHeight="1" spans="1:2">
      <c r="A456" s="68" t="s">
        <v>333</v>
      </c>
      <c r="B456" s="68">
        <v>2</v>
      </c>
    </row>
    <row r="457" ht="15" customHeight="1" spans="1:2">
      <c r="A457" s="68" t="s">
        <v>334</v>
      </c>
      <c r="B457" s="68"/>
    </row>
    <row r="458" ht="15" customHeight="1" spans="1:2">
      <c r="A458" s="68" t="s">
        <v>335</v>
      </c>
      <c r="B458" s="68"/>
    </row>
    <row r="459" ht="15" customHeight="1" spans="1:2">
      <c r="A459" s="68" t="s">
        <v>336</v>
      </c>
      <c r="B459" s="68"/>
    </row>
    <row r="460" ht="15" customHeight="1" spans="1:2">
      <c r="A460" s="68" t="s">
        <v>337</v>
      </c>
      <c r="B460" s="68">
        <v>323</v>
      </c>
    </row>
    <row r="461" ht="15" customHeight="1" spans="1:2">
      <c r="A461" s="68" t="s">
        <v>338</v>
      </c>
      <c r="B461" s="68">
        <v>142</v>
      </c>
    </row>
    <row r="462" ht="15" customHeight="1" spans="1:2">
      <c r="A462" s="68" t="s">
        <v>339</v>
      </c>
      <c r="B462" s="68">
        <v>8696</v>
      </c>
    </row>
    <row r="463" ht="15" customHeight="1" spans="1:2">
      <c r="A463" s="66" t="s">
        <v>340</v>
      </c>
      <c r="B463" s="66">
        <f>SUM(B464:B470)</f>
        <v>852</v>
      </c>
    </row>
    <row r="464" ht="15" customHeight="1" spans="1:2">
      <c r="A464" s="68" t="s">
        <v>37</v>
      </c>
      <c r="B464" s="68"/>
    </row>
    <row r="465" ht="15" customHeight="1" spans="1:2">
      <c r="A465" s="68" t="s">
        <v>38</v>
      </c>
      <c r="B465" s="68"/>
    </row>
    <row r="466" ht="15" customHeight="1" spans="1:2">
      <c r="A466" s="68" t="s">
        <v>39</v>
      </c>
      <c r="B466" s="68"/>
    </row>
    <row r="467" ht="15" customHeight="1" spans="1:2">
      <c r="A467" s="68" t="s">
        <v>341</v>
      </c>
      <c r="B467" s="68">
        <v>367</v>
      </c>
    </row>
    <row r="468" ht="15" customHeight="1" spans="1:2">
      <c r="A468" s="68" t="s">
        <v>342</v>
      </c>
      <c r="B468" s="68">
        <v>485</v>
      </c>
    </row>
    <row r="469" ht="15" customHeight="1" spans="1:2">
      <c r="A469" s="68" t="s">
        <v>343</v>
      </c>
      <c r="B469" s="68"/>
    </row>
    <row r="470" ht="15" customHeight="1" spans="1:2">
      <c r="A470" s="68" t="s">
        <v>344</v>
      </c>
      <c r="B470" s="68"/>
    </row>
    <row r="471" ht="15" customHeight="1" spans="1:2">
      <c r="A471" s="66" t="s">
        <v>345</v>
      </c>
      <c r="B471" s="66">
        <f>SUM(B472:B481)</f>
        <v>226</v>
      </c>
    </row>
    <row r="472" ht="15" customHeight="1" spans="1:2">
      <c r="A472" s="68" t="s">
        <v>37</v>
      </c>
      <c r="B472" s="68">
        <v>21</v>
      </c>
    </row>
    <row r="473" ht="15" customHeight="1" spans="1:2">
      <c r="A473" s="68" t="s">
        <v>38</v>
      </c>
      <c r="B473" s="68"/>
    </row>
    <row r="474" ht="15" customHeight="1" spans="1:2">
      <c r="A474" s="68" t="s">
        <v>39</v>
      </c>
      <c r="B474" s="68"/>
    </row>
    <row r="475" ht="15" customHeight="1" spans="1:2">
      <c r="A475" s="68" t="s">
        <v>346</v>
      </c>
      <c r="B475" s="68"/>
    </row>
    <row r="476" ht="15" customHeight="1" spans="1:2">
      <c r="A476" s="68" t="s">
        <v>347</v>
      </c>
      <c r="B476" s="68"/>
    </row>
    <row r="477" ht="15" customHeight="1" spans="1:2">
      <c r="A477" s="68" t="s">
        <v>348</v>
      </c>
      <c r="B477" s="68"/>
    </row>
    <row r="478" ht="15" customHeight="1" spans="1:2">
      <c r="A478" s="68" t="s">
        <v>349</v>
      </c>
      <c r="B478" s="68">
        <v>205</v>
      </c>
    </row>
    <row r="479" ht="15" customHeight="1" spans="1:2">
      <c r="A479" s="68" t="s">
        <v>350</v>
      </c>
      <c r="B479" s="68"/>
    </row>
    <row r="480" ht="15" customHeight="1" spans="1:2">
      <c r="A480" s="68" t="s">
        <v>351</v>
      </c>
      <c r="B480" s="68"/>
    </row>
    <row r="481" ht="15" customHeight="1" spans="1:2">
      <c r="A481" s="68" t="s">
        <v>352</v>
      </c>
      <c r="B481" s="68"/>
    </row>
    <row r="482" ht="15" customHeight="1" spans="1:2">
      <c r="A482" s="66" t="s">
        <v>353</v>
      </c>
      <c r="B482" s="66">
        <f>SUM(B483:B490)</f>
        <v>261</v>
      </c>
    </row>
    <row r="483" ht="15" customHeight="1" spans="1:2">
      <c r="A483" s="68" t="s">
        <v>37</v>
      </c>
      <c r="B483" s="68"/>
    </row>
    <row r="484" ht="15" customHeight="1" spans="1:2">
      <c r="A484" s="68" t="s">
        <v>38</v>
      </c>
      <c r="B484" s="68"/>
    </row>
    <row r="485" ht="15" customHeight="1" spans="1:2">
      <c r="A485" s="68" t="s">
        <v>39</v>
      </c>
      <c r="B485" s="68"/>
    </row>
    <row r="486" ht="15" customHeight="1" spans="1:2">
      <c r="A486" s="68" t="s">
        <v>354</v>
      </c>
      <c r="B486" s="68">
        <v>32</v>
      </c>
    </row>
    <row r="487" ht="15" customHeight="1" spans="1:2">
      <c r="A487" s="68" t="s">
        <v>355</v>
      </c>
      <c r="B487" s="68">
        <v>229</v>
      </c>
    </row>
    <row r="488" ht="15" customHeight="1" spans="1:2">
      <c r="A488" s="68" t="s">
        <v>356</v>
      </c>
      <c r="B488" s="68"/>
    </row>
    <row r="489" ht="15" customHeight="1" spans="1:2">
      <c r="A489" s="68" t="s">
        <v>357</v>
      </c>
      <c r="B489" s="68"/>
    </row>
    <row r="490" ht="15" customHeight="1" spans="1:2">
      <c r="A490" s="68" t="s">
        <v>358</v>
      </c>
      <c r="B490" s="68"/>
    </row>
    <row r="491" ht="15" customHeight="1" spans="1:2">
      <c r="A491" s="66" t="s">
        <v>359</v>
      </c>
      <c r="B491" s="66">
        <f>SUM(B492:B498)</f>
        <v>619</v>
      </c>
    </row>
    <row r="492" ht="15" customHeight="1" spans="1:2">
      <c r="A492" s="68" t="s">
        <v>37</v>
      </c>
      <c r="B492" s="68">
        <v>546</v>
      </c>
    </row>
    <row r="493" ht="15" customHeight="1" spans="1:2">
      <c r="A493" s="68" t="s">
        <v>38</v>
      </c>
      <c r="B493" s="68">
        <v>58</v>
      </c>
    </row>
    <row r="494" ht="15" customHeight="1" spans="1:2">
      <c r="A494" s="68" t="s">
        <v>39</v>
      </c>
      <c r="B494" s="68"/>
    </row>
    <row r="495" ht="15" customHeight="1" spans="1:2">
      <c r="A495" s="68" t="s">
        <v>360</v>
      </c>
      <c r="B495" s="68"/>
    </row>
    <row r="496" ht="15" customHeight="1" spans="1:2">
      <c r="A496" s="68" t="s">
        <v>361</v>
      </c>
      <c r="B496" s="68">
        <v>13</v>
      </c>
    </row>
    <row r="497" ht="15" customHeight="1" spans="1:2">
      <c r="A497" s="68" t="s">
        <v>362</v>
      </c>
      <c r="B497" s="68"/>
    </row>
    <row r="498" ht="15" customHeight="1" spans="1:2">
      <c r="A498" s="68" t="s">
        <v>363</v>
      </c>
      <c r="B498" s="68">
        <v>2</v>
      </c>
    </row>
    <row r="499" ht="15" customHeight="1" spans="1:2">
      <c r="A499" s="66" t="s">
        <v>364</v>
      </c>
      <c r="B499" s="66">
        <f>SUM(B500:B502)</f>
        <v>177</v>
      </c>
    </row>
    <row r="500" ht="15" customHeight="1" spans="1:2">
      <c r="A500" s="68" t="s">
        <v>365</v>
      </c>
      <c r="B500" s="68"/>
    </row>
    <row r="501" ht="15" customHeight="1" spans="1:2">
      <c r="A501" s="68" t="s">
        <v>366</v>
      </c>
      <c r="B501" s="68"/>
    </row>
    <row r="502" ht="15" customHeight="1" spans="1:2">
      <c r="A502" s="68" t="s">
        <v>367</v>
      </c>
      <c r="B502" s="68">
        <v>177</v>
      </c>
    </row>
    <row r="503" ht="15" customHeight="1" spans="1:2">
      <c r="A503" s="91" t="s">
        <v>368</v>
      </c>
      <c r="B503" s="91">
        <f>B504+B523+B531+B533+B542+B546+B556+B565+B572+B580+B589+B594+B597+B600+B603+B606+B609+B613+B617+B625+B628</f>
        <v>22775</v>
      </c>
    </row>
    <row r="504" ht="15" customHeight="1" spans="1:2">
      <c r="A504" s="66" t="s">
        <v>369</v>
      </c>
      <c r="B504" s="66">
        <f>SUM(B505:B522)</f>
        <v>5199</v>
      </c>
    </row>
    <row r="505" ht="15" customHeight="1" spans="1:2">
      <c r="A505" s="68" t="s">
        <v>37</v>
      </c>
      <c r="B505" s="68">
        <v>919</v>
      </c>
    </row>
    <row r="506" ht="15" customHeight="1" spans="1:2">
      <c r="A506" s="68" t="s">
        <v>38</v>
      </c>
      <c r="B506" s="68">
        <v>107</v>
      </c>
    </row>
    <row r="507" ht="15" customHeight="1" spans="1:2">
      <c r="A507" s="68" t="s">
        <v>39</v>
      </c>
      <c r="B507" s="68"/>
    </row>
    <row r="508" ht="15" customHeight="1" spans="1:2">
      <c r="A508" s="68" t="s">
        <v>370</v>
      </c>
      <c r="B508" s="68"/>
    </row>
    <row r="509" ht="15" customHeight="1" spans="1:2">
      <c r="A509" s="68" t="s">
        <v>371</v>
      </c>
      <c r="B509" s="68"/>
    </row>
    <row r="510" ht="15" customHeight="1" spans="1:2">
      <c r="A510" s="68" t="s">
        <v>372</v>
      </c>
      <c r="B510" s="68">
        <v>73</v>
      </c>
    </row>
    <row r="511" ht="15" customHeight="1" spans="1:2">
      <c r="A511" s="68" t="s">
        <v>373</v>
      </c>
      <c r="B511" s="68">
        <v>2232</v>
      </c>
    </row>
    <row r="512" ht="15" customHeight="1" spans="1:2">
      <c r="A512" s="68" t="s">
        <v>78</v>
      </c>
      <c r="B512" s="68"/>
    </row>
    <row r="513" ht="15" customHeight="1" spans="1:2">
      <c r="A513" s="68" t="s">
        <v>374</v>
      </c>
      <c r="B513" s="68">
        <v>44</v>
      </c>
    </row>
    <row r="514" ht="15" customHeight="1" spans="1:2">
      <c r="A514" s="68" t="s">
        <v>375</v>
      </c>
      <c r="B514" s="68"/>
    </row>
    <row r="515" ht="15" customHeight="1" spans="1:2">
      <c r="A515" s="68" t="s">
        <v>376</v>
      </c>
      <c r="B515" s="68"/>
    </row>
    <row r="516" ht="15" customHeight="1" spans="1:2">
      <c r="A516" s="68" t="s">
        <v>377</v>
      </c>
      <c r="B516" s="68"/>
    </row>
    <row r="517" ht="15" customHeight="1" spans="1:2">
      <c r="A517" s="68" t="s">
        <v>378</v>
      </c>
      <c r="B517" s="68"/>
    </row>
    <row r="518" ht="15" customHeight="1" spans="1:2">
      <c r="A518" s="68" t="s">
        <v>379</v>
      </c>
      <c r="B518" s="68"/>
    </row>
    <row r="519" ht="15" customHeight="1" spans="1:2">
      <c r="A519" s="68" t="s">
        <v>380</v>
      </c>
      <c r="B519" s="68"/>
    </row>
    <row r="520" ht="15" customHeight="1" spans="1:2">
      <c r="A520" s="68" t="s">
        <v>381</v>
      </c>
      <c r="B520" s="68"/>
    </row>
    <row r="521" ht="15" customHeight="1" spans="1:2">
      <c r="A521" s="68" t="s">
        <v>46</v>
      </c>
      <c r="B521" s="68"/>
    </row>
    <row r="522" ht="15" customHeight="1" spans="1:2">
      <c r="A522" s="68" t="s">
        <v>382</v>
      </c>
      <c r="B522" s="68">
        <v>1824</v>
      </c>
    </row>
    <row r="523" ht="15" customHeight="1" spans="1:2">
      <c r="A523" s="66" t="s">
        <v>383</v>
      </c>
      <c r="B523" s="66">
        <f>SUM(B524:B530)</f>
        <v>2705</v>
      </c>
    </row>
    <row r="524" ht="15" customHeight="1" spans="1:2">
      <c r="A524" s="68" t="s">
        <v>37</v>
      </c>
      <c r="B524" s="68">
        <v>294</v>
      </c>
    </row>
    <row r="525" ht="15" customHeight="1" spans="1:2">
      <c r="A525" s="68" t="s">
        <v>38</v>
      </c>
      <c r="B525" s="68">
        <v>29</v>
      </c>
    </row>
    <row r="526" ht="15" customHeight="1" spans="1:2">
      <c r="A526" s="68" t="s">
        <v>39</v>
      </c>
      <c r="B526" s="68"/>
    </row>
    <row r="527" ht="15" customHeight="1" spans="1:2">
      <c r="A527" s="68" t="s">
        <v>384</v>
      </c>
      <c r="B527" s="68">
        <v>4</v>
      </c>
    </row>
    <row r="528" ht="15" customHeight="1" spans="1:2">
      <c r="A528" s="68" t="s">
        <v>385</v>
      </c>
      <c r="B528" s="68">
        <v>34</v>
      </c>
    </row>
    <row r="529" ht="15" customHeight="1" spans="1:2">
      <c r="A529" s="68" t="s">
        <v>386</v>
      </c>
      <c r="B529" s="68">
        <v>10</v>
      </c>
    </row>
    <row r="530" ht="15" customHeight="1" spans="1:2">
      <c r="A530" s="68" t="s">
        <v>387</v>
      </c>
      <c r="B530" s="68">
        <v>2334</v>
      </c>
    </row>
    <row r="531" ht="15" customHeight="1" spans="1:2">
      <c r="A531" s="66" t="s">
        <v>388</v>
      </c>
      <c r="B531" s="66">
        <f>SUM(B532)</f>
        <v>0</v>
      </c>
    </row>
    <row r="532" ht="15" customHeight="1" spans="1:2">
      <c r="A532" s="68" t="s">
        <v>389</v>
      </c>
      <c r="B532" s="68"/>
    </row>
    <row r="533" ht="15" customHeight="1" spans="1:2">
      <c r="A533" s="66" t="s">
        <v>390</v>
      </c>
      <c r="B533" s="66">
        <f>SUM(B534:B541)</f>
        <v>4527</v>
      </c>
    </row>
    <row r="534" ht="15" customHeight="1" spans="1:2">
      <c r="A534" s="68" t="s">
        <v>391</v>
      </c>
      <c r="B534" s="68">
        <v>55</v>
      </c>
    </row>
    <row r="535" ht="15" customHeight="1" spans="1:2">
      <c r="A535" s="68" t="s">
        <v>392</v>
      </c>
      <c r="B535" s="68">
        <v>47</v>
      </c>
    </row>
    <row r="536" ht="15" customHeight="1" spans="1:2">
      <c r="A536" s="68" t="s">
        <v>393</v>
      </c>
      <c r="B536" s="68">
        <v>16</v>
      </c>
    </row>
    <row r="537" ht="15" customHeight="1" spans="1:2">
      <c r="A537" s="68" t="s">
        <v>394</v>
      </c>
      <c r="B537" s="68">
        <v>2945</v>
      </c>
    </row>
    <row r="538" ht="15" customHeight="1" spans="1:2">
      <c r="A538" s="68" t="s">
        <v>395</v>
      </c>
      <c r="B538" s="68">
        <v>860</v>
      </c>
    </row>
    <row r="539" ht="15" customHeight="1" spans="1:2">
      <c r="A539" s="68" t="s">
        <v>396</v>
      </c>
      <c r="B539" s="68">
        <v>559</v>
      </c>
    </row>
    <row r="540" ht="15" customHeight="1" spans="1:2">
      <c r="A540" s="68" t="s">
        <v>397</v>
      </c>
      <c r="B540" s="68">
        <v>16</v>
      </c>
    </row>
    <row r="541" ht="15" customHeight="1" spans="1:2">
      <c r="A541" s="68" t="s">
        <v>398</v>
      </c>
      <c r="B541" s="68">
        <v>29</v>
      </c>
    </row>
    <row r="542" ht="15" customHeight="1" spans="1:2">
      <c r="A542" s="66" t="s">
        <v>399</v>
      </c>
      <c r="B542" s="66">
        <f>SUM(B543:B545)</f>
        <v>0</v>
      </c>
    </row>
    <row r="543" ht="15" customHeight="1" spans="1:2">
      <c r="A543" s="68" t="s">
        <v>400</v>
      </c>
      <c r="B543" s="68"/>
    </row>
    <row r="544" ht="15" customHeight="1" spans="1:2">
      <c r="A544" s="68" t="s">
        <v>401</v>
      </c>
      <c r="B544" s="68"/>
    </row>
    <row r="545" ht="15" customHeight="1" spans="1:2">
      <c r="A545" s="68" t="s">
        <v>402</v>
      </c>
      <c r="B545" s="68"/>
    </row>
    <row r="546" ht="15" customHeight="1" spans="1:2">
      <c r="A546" s="66" t="s">
        <v>403</v>
      </c>
      <c r="B546" s="66">
        <f>SUM(B547:B555)</f>
        <v>2552</v>
      </c>
    </row>
    <row r="547" ht="15" customHeight="1" spans="1:2">
      <c r="A547" s="68" t="s">
        <v>404</v>
      </c>
      <c r="B547" s="68"/>
    </row>
    <row r="548" ht="15" customHeight="1" spans="1:2">
      <c r="A548" s="68" t="s">
        <v>405</v>
      </c>
      <c r="B548" s="68"/>
    </row>
    <row r="549" ht="15" customHeight="1" spans="1:2">
      <c r="A549" s="68" t="s">
        <v>406</v>
      </c>
      <c r="B549" s="68"/>
    </row>
    <row r="550" ht="15" customHeight="1" spans="1:2">
      <c r="A550" s="68" t="s">
        <v>407</v>
      </c>
      <c r="B550" s="68"/>
    </row>
    <row r="551" ht="15" customHeight="1" spans="1:2">
      <c r="A551" s="68" t="s">
        <v>408</v>
      </c>
      <c r="B551" s="68"/>
    </row>
    <row r="552" ht="15" customHeight="1" spans="1:2">
      <c r="A552" s="68" t="s">
        <v>409</v>
      </c>
      <c r="B552" s="68"/>
    </row>
    <row r="553" ht="15" customHeight="1" spans="1:2">
      <c r="A553" s="68" t="s">
        <v>410</v>
      </c>
      <c r="B553" s="68"/>
    </row>
    <row r="554" ht="15" customHeight="1" spans="1:2">
      <c r="A554" s="68" t="s">
        <v>411</v>
      </c>
      <c r="B554" s="68"/>
    </row>
    <row r="555" ht="15" customHeight="1" spans="1:2">
      <c r="A555" s="68" t="s">
        <v>412</v>
      </c>
      <c r="B555" s="68">
        <v>2552</v>
      </c>
    </row>
    <row r="556" ht="15" customHeight="1" spans="1:2">
      <c r="A556" s="66" t="s">
        <v>413</v>
      </c>
      <c r="B556" s="66">
        <f>SUM(B557:B564)</f>
        <v>704</v>
      </c>
    </row>
    <row r="557" ht="15" customHeight="1" spans="1:2">
      <c r="A557" s="68" t="s">
        <v>414</v>
      </c>
      <c r="B557" s="68">
        <v>170</v>
      </c>
    </row>
    <row r="558" ht="15" customHeight="1" spans="1:2">
      <c r="A558" s="68" t="s">
        <v>415</v>
      </c>
      <c r="B558" s="68"/>
    </row>
    <row r="559" ht="15" customHeight="1" spans="1:2">
      <c r="A559" s="68" t="s">
        <v>416</v>
      </c>
      <c r="B559" s="68">
        <v>235</v>
      </c>
    </row>
    <row r="560" ht="15" customHeight="1" spans="1:2">
      <c r="A560" s="68" t="s">
        <v>417</v>
      </c>
      <c r="B560" s="68">
        <v>136</v>
      </c>
    </row>
    <row r="561" ht="15" customHeight="1" spans="1:2">
      <c r="A561" s="68" t="s">
        <v>418</v>
      </c>
      <c r="B561" s="68"/>
    </row>
    <row r="562" ht="15" customHeight="1" spans="1:2">
      <c r="A562" s="68" t="s">
        <v>419</v>
      </c>
      <c r="B562" s="68"/>
    </row>
    <row r="563" ht="15" customHeight="1" spans="1:2">
      <c r="A563" s="68" t="s">
        <v>420</v>
      </c>
      <c r="B563" s="68">
        <v>63</v>
      </c>
    </row>
    <row r="564" ht="15" customHeight="1" spans="1:2">
      <c r="A564" s="68" t="s">
        <v>421</v>
      </c>
      <c r="B564" s="68">
        <v>100</v>
      </c>
    </row>
    <row r="565" ht="15" customHeight="1" spans="1:2">
      <c r="A565" s="66" t="s">
        <v>422</v>
      </c>
      <c r="B565" s="66">
        <f>SUM(B566:B571)</f>
        <v>70</v>
      </c>
    </row>
    <row r="566" ht="15" customHeight="1" spans="1:2">
      <c r="A566" s="68" t="s">
        <v>423</v>
      </c>
      <c r="B566" s="101">
        <v>65</v>
      </c>
    </row>
    <row r="567" ht="15" customHeight="1" spans="1:2">
      <c r="A567" s="68" t="s">
        <v>424</v>
      </c>
      <c r="B567" s="68"/>
    </row>
    <row r="568" ht="15" customHeight="1" spans="1:2">
      <c r="A568" s="68" t="s">
        <v>425</v>
      </c>
      <c r="B568" s="68">
        <v>2</v>
      </c>
    </row>
    <row r="569" ht="15" customHeight="1" spans="1:2">
      <c r="A569" s="68" t="s">
        <v>426</v>
      </c>
      <c r="B569" s="68">
        <v>3</v>
      </c>
    </row>
    <row r="570" ht="15" customHeight="1" spans="1:2">
      <c r="A570" s="68" t="s">
        <v>427</v>
      </c>
      <c r="B570" s="68"/>
    </row>
    <row r="571" ht="15" customHeight="1" spans="1:2">
      <c r="A571" s="68" t="s">
        <v>428</v>
      </c>
      <c r="B571" s="68"/>
    </row>
    <row r="572" ht="15" customHeight="1" spans="1:2">
      <c r="A572" s="66" t="s">
        <v>429</v>
      </c>
      <c r="B572" s="66">
        <f>SUM(B573:B579)</f>
        <v>1244</v>
      </c>
    </row>
    <row r="573" ht="15" customHeight="1" spans="1:2">
      <c r="A573" s="68" t="s">
        <v>430</v>
      </c>
      <c r="B573" s="101">
        <v>146</v>
      </c>
    </row>
    <row r="574" ht="15" customHeight="1" spans="1:2">
      <c r="A574" s="68" t="s">
        <v>431</v>
      </c>
      <c r="B574" s="101">
        <v>401</v>
      </c>
    </row>
    <row r="575" ht="15" customHeight="1" spans="1:2">
      <c r="A575" s="68" t="s">
        <v>432</v>
      </c>
      <c r="B575" s="68"/>
    </row>
    <row r="576" ht="15" customHeight="1" spans="1:2">
      <c r="A576" s="68" t="s">
        <v>433</v>
      </c>
      <c r="B576" s="68">
        <v>246</v>
      </c>
    </row>
    <row r="577" ht="15" customHeight="1" spans="1:2">
      <c r="A577" s="68" t="s">
        <v>434</v>
      </c>
      <c r="B577" s="68"/>
    </row>
    <row r="578" ht="15" customHeight="1" spans="1:2">
      <c r="A578" s="68" t="s">
        <v>435</v>
      </c>
      <c r="B578" s="68">
        <v>37</v>
      </c>
    </row>
    <row r="579" ht="15" customHeight="1" spans="1:2">
      <c r="A579" s="68" t="s">
        <v>436</v>
      </c>
      <c r="B579" s="68">
        <v>414</v>
      </c>
    </row>
    <row r="580" ht="15" customHeight="1" spans="1:2">
      <c r="A580" s="66" t="s">
        <v>437</v>
      </c>
      <c r="B580" s="66">
        <f>SUM(B581:B588)</f>
        <v>770</v>
      </c>
    </row>
    <row r="581" ht="15" customHeight="1" spans="1:2">
      <c r="A581" s="68" t="s">
        <v>37</v>
      </c>
      <c r="B581" s="68">
        <v>106</v>
      </c>
    </row>
    <row r="582" ht="15" customHeight="1" spans="1:2">
      <c r="A582" s="68" t="s">
        <v>38</v>
      </c>
      <c r="B582" s="68">
        <v>20</v>
      </c>
    </row>
    <row r="583" ht="15" customHeight="1" spans="1:2">
      <c r="A583" s="68" t="s">
        <v>39</v>
      </c>
      <c r="B583" s="68"/>
    </row>
    <row r="584" ht="15" customHeight="1" spans="1:2">
      <c r="A584" s="68" t="s">
        <v>438</v>
      </c>
      <c r="B584" s="68">
        <v>257</v>
      </c>
    </row>
    <row r="585" ht="15" customHeight="1" spans="1:2">
      <c r="A585" s="68" t="s">
        <v>439</v>
      </c>
      <c r="B585" s="68">
        <v>126</v>
      </c>
    </row>
    <row r="586" ht="15" customHeight="1" spans="1:2">
      <c r="A586" s="68" t="s">
        <v>440</v>
      </c>
      <c r="B586" s="68"/>
    </row>
    <row r="587" ht="15" customHeight="1" spans="1:2">
      <c r="A587" s="68" t="s">
        <v>441</v>
      </c>
      <c r="B587" s="68">
        <v>218</v>
      </c>
    </row>
    <row r="588" ht="15" customHeight="1" spans="1:2">
      <c r="A588" s="68" t="s">
        <v>442</v>
      </c>
      <c r="B588" s="68">
        <v>43</v>
      </c>
    </row>
    <row r="589" ht="15" customHeight="1" spans="1:2">
      <c r="A589" s="66" t="s">
        <v>443</v>
      </c>
      <c r="B589" s="66">
        <f>SUM(B590:B593)</f>
        <v>252</v>
      </c>
    </row>
    <row r="590" ht="15" customHeight="1" spans="1:2">
      <c r="A590" s="68" t="s">
        <v>37</v>
      </c>
      <c r="B590" s="68">
        <v>5</v>
      </c>
    </row>
    <row r="591" ht="15" customHeight="1" spans="1:2">
      <c r="A591" s="68" t="s">
        <v>38</v>
      </c>
      <c r="B591" s="68">
        <v>247</v>
      </c>
    </row>
    <row r="592" ht="15" customHeight="1" spans="1:2">
      <c r="A592" s="68" t="s">
        <v>39</v>
      </c>
      <c r="B592" s="68"/>
    </row>
    <row r="593" ht="15" customHeight="1" spans="1:2">
      <c r="A593" s="68" t="s">
        <v>444</v>
      </c>
      <c r="B593" s="68"/>
    </row>
    <row r="594" ht="15" customHeight="1" spans="1:2">
      <c r="A594" s="66" t="s">
        <v>445</v>
      </c>
      <c r="B594" s="66">
        <f>SUM(B595:B596)</f>
        <v>1402</v>
      </c>
    </row>
    <row r="595" ht="15" customHeight="1" spans="1:2">
      <c r="A595" s="68" t="s">
        <v>446</v>
      </c>
      <c r="B595" s="68">
        <v>202</v>
      </c>
    </row>
    <row r="596" ht="15" customHeight="1" spans="1:2">
      <c r="A596" s="68" t="s">
        <v>447</v>
      </c>
      <c r="B596" s="68">
        <v>1200</v>
      </c>
    </row>
    <row r="597" ht="15" customHeight="1" spans="1:2">
      <c r="A597" s="66" t="s">
        <v>448</v>
      </c>
      <c r="B597" s="66">
        <f>SUM(B598:B599)</f>
        <v>25</v>
      </c>
    </row>
    <row r="598" ht="15" customHeight="1" spans="1:2">
      <c r="A598" s="68" t="s">
        <v>449</v>
      </c>
      <c r="B598" s="68">
        <v>25</v>
      </c>
    </row>
    <row r="599" ht="15" customHeight="1" spans="1:2">
      <c r="A599" s="68" t="s">
        <v>450</v>
      </c>
      <c r="B599" s="68"/>
    </row>
    <row r="600" ht="15" customHeight="1" spans="1:2">
      <c r="A600" s="66" t="s">
        <v>451</v>
      </c>
      <c r="B600" s="66">
        <f>SUM(B601:B602)</f>
        <v>250</v>
      </c>
    </row>
    <row r="601" ht="15" customHeight="1" spans="1:2">
      <c r="A601" s="68" t="s">
        <v>452</v>
      </c>
      <c r="B601" s="68">
        <v>35</v>
      </c>
    </row>
    <row r="602" ht="15" customHeight="1" spans="1:2">
      <c r="A602" s="68" t="s">
        <v>453</v>
      </c>
      <c r="B602" s="68">
        <v>215</v>
      </c>
    </row>
    <row r="603" ht="15" customHeight="1" spans="1:2">
      <c r="A603" s="66" t="s">
        <v>454</v>
      </c>
      <c r="B603" s="66">
        <f>SUM(B604:B605)</f>
        <v>0</v>
      </c>
    </row>
    <row r="604" ht="15" customHeight="1" spans="1:2">
      <c r="A604" s="68" t="s">
        <v>455</v>
      </c>
      <c r="B604" s="68"/>
    </row>
    <row r="605" ht="15" customHeight="1" spans="1:2">
      <c r="A605" s="68" t="s">
        <v>456</v>
      </c>
      <c r="B605" s="68"/>
    </row>
    <row r="606" ht="15" customHeight="1" spans="1:2">
      <c r="A606" s="66" t="s">
        <v>457</v>
      </c>
      <c r="B606" s="66">
        <f>SUM(B607:B608)</f>
        <v>5</v>
      </c>
    </row>
    <row r="607" ht="15" customHeight="1" spans="1:2">
      <c r="A607" s="68" t="s">
        <v>458</v>
      </c>
      <c r="B607" s="68">
        <v>1</v>
      </c>
    </row>
    <row r="608" ht="15" customHeight="1" spans="1:2">
      <c r="A608" s="68" t="s">
        <v>459</v>
      </c>
      <c r="B608" s="68">
        <v>4</v>
      </c>
    </row>
    <row r="609" ht="15" customHeight="1" spans="1:2">
      <c r="A609" s="66" t="s">
        <v>460</v>
      </c>
      <c r="B609" s="66">
        <f>SUM(B610:B612)</f>
        <v>2616</v>
      </c>
    </row>
    <row r="610" ht="15" customHeight="1" spans="1:2">
      <c r="A610" s="68" t="s">
        <v>461</v>
      </c>
      <c r="B610" s="68">
        <v>228</v>
      </c>
    </row>
    <row r="611" ht="15" customHeight="1" spans="1:2">
      <c r="A611" s="68" t="s">
        <v>462</v>
      </c>
      <c r="B611" s="68">
        <v>2388</v>
      </c>
    </row>
    <row r="612" ht="15" customHeight="1" spans="1:2">
      <c r="A612" s="68" t="s">
        <v>463</v>
      </c>
      <c r="B612" s="68"/>
    </row>
    <row r="613" ht="15" customHeight="1" spans="1:2">
      <c r="A613" s="66" t="s">
        <v>464</v>
      </c>
      <c r="B613" s="66">
        <f>SUM(B614:B616)</f>
        <v>103</v>
      </c>
    </row>
    <row r="614" ht="15" customHeight="1" spans="1:2">
      <c r="A614" s="68" t="s">
        <v>465</v>
      </c>
      <c r="B614" s="68"/>
    </row>
    <row r="615" ht="15" customHeight="1" spans="1:2">
      <c r="A615" s="68" t="s">
        <v>466</v>
      </c>
      <c r="B615" s="68">
        <v>103</v>
      </c>
    </row>
    <row r="616" ht="15" customHeight="1" spans="1:2">
      <c r="A616" s="68" t="s">
        <v>467</v>
      </c>
      <c r="B616" s="68"/>
    </row>
    <row r="617" ht="15" customHeight="1" spans="1:2">
      <c r="A617" s="102" t="s">
        <v>468</v>
      </c>
      <c r="B617" s="66">
        <f>SUM(B618:B624)</f>
        <v>337</v>
      </c>
    </row>
    <row r="618" ht="15" customHeight="1" spans="1:2">
      <c r="A618" s="68" t="s">
        <v>37</v>
      </c>
      <c r="B618" s="101">
        <v>215</v>
      </c>
    </row>
    <row r="619" ht="15" customHeight="1" spans="1:2">
      <c r="A619" s="68" t="s">
        <v>38</v>
      </c>
      <c r="B619" s="68">
        <v>56</v>
      </c>
    </row>
    <row r="620" ht="15" customHeight="1" spans="1:2">
      <c r="A620" s="68" t="s">
        <v>39</v>
      </c>
      <c r="B620" s="68"/>
    </row>
    <row r="621" ht="15" customHeight="1" spans="1:2">
      <c r="A621" s="68" t="s">
        <v>469</v>
      </c>
      <c r="B621" s="68">
        <v>64</v>
      </c>
    </row>
    <row r="622" ht="15" customHeight="1" spans="1:2">
      <c r="A622" s="68" t="s">
        <v>470</v>
      </c>
      <c r="B622" s="68"/>
    </row>
    <row r="623" ht="15" customHeight="1" spans="1:2">
      <c r="A623" s="68" t="s">
        <v>46</v>
      </c>
      <c r="B623" s="68"/>
    </row>
    <row r="624" ht="15" customHeight="1" spans="1:2">
      <c r="A624" s="68" t="s">
        <v>471</v>
      </c>
      <c r="B624" s="68">
        <v>2</v>
      </c>
    </row>
    <row r="625" ht="15" customHeight="1" spans="1:2">
      <c r="A625" s="66" t="s">
        <v>472</v>
      </c>
      <c r="B625" s="66">
        <f>SUM(B626:B627)</f>
        <v>0</v>
      </c>
    </row>
    <row r="626" ht="15" customHeight="1" spans="1:2">
      <c r="A626" s="68" t="s">
        <v>473</v>
      </c>
      <c r="B626" s="68"/>
    </row>
    <row r="627" ht="15" customHeight="1" spans="1:2">
      <c r="A627" s="68" t="s">
        <v>474</v>
      </c>
      <c r="B627" s="68"/>
    </row>
    <row r="628" ht="15" customHeight="1" spans="1:2">
      <c r="A628" s="66" t="s">
        <v>475</v>
      </c>
      <c r="B628" s="66">
        <v>14</v>
      </c>
    </row>
    <row r="629" ht="15" customHeight="1" spans="1:2">
      <c r="A629" s="91" t="s">
        <v>476</v>
      </c>
      <c r="B629" s="91">
        <f>B630+B635+B650+B654+B666+B669+B673+B678+B682+B686+B689+B698+B699</f>
        <v>19374</v>
      </c>
    </row>
    <row r="630" ht="15" customHeight="1" spans="1:2">
      <c r="A630" s="66" t="s">
        <v>477</v>
      </c>
      <c r="B630" s="66">
        <f>SUM(B631:B634)</f>
        <v>682</v>
      </c>
    </row>
    <row r="631" ht="15" customHeight="1" spans="1:2">
      <c r="A631" s="68" t="s">
        <v>37</v>
      </c>
      <c r="B631" s="68">
        <v>328</v>
      </c>
    </row>
    <row r="632" ht="15" customHeight="1" spans="1:2">
      <c r="A632" s="68" t="s">
        <v>38</v>
      </c>
      <c r="B632" s="68">
        <v>63</v>
      </c>
    </row>
    <row r="633" ht="15" customHeight="1" spans="1:2">
      <c r="A633" s="68" t="s">
        <v>39</v>
      </c>
      <c r="B633" s="68"/>
    </row>
    <row r="634" ht="15" customHeight="1" spans="1:2">
      <c r="A634" s="68" t="s">
        <v>478</v>
      </c>
      <c r="B634" s="68">
        <v>291</v>
      </c>
    </row>
    <row r="635" ht="15" customHeight="1" spans="1:2">
      <c r="A635" s="66" t="s">
        <v>479</v>
      </c>
      <c r="B635" s="66">
        <f>SUM(B636:B649)</f>
        <v>3081</v>
      </c>
    </row>
    <row r="636" ht="15" customHeight="1" spans="1:2">
      <c r="A636" s="68" t="s">
        <v>480</v>
      </c>
      <c r="B636" s="68">
        <v>3081</v>
      </c>
    </row>
    <row r="637" ht="15" customHeight="1" spans="1:2">
      <c r="A637" s="68" t="s">
        <v>481</v>
      </c>
      <c r="B637" s="68"/>
    </row>
    <row r="638" ht="15" customHeight="1" spans="1:2">
      <c r="A638" s="68" t="s">
        <v>482</v>
      </c>
      <c r="B638" s="68"/>
    </row>
    <row r="639" ht="15" customHeight="1" spans="1:2">
      <c r="A639" s="68" t="s">
        <v>483</v>
      </c>
      <c r="B639" s="101"/>
    </row>
    <row r="640" ht="15" customHeight="1" spans="1:2">
      <c r="A640" s="68" t="s">
        <v>484</v>
      </c>
      <c r="B640" s="101"/>
    </row>
    <row r="641" ht="15" customHeight="1" spans="1:2">
      <c r="A641" s="68" t="s">
        <v>485</v>
      </c>
      <c r="B641" s="101"/>
    </row>
    <row r="642" ht="15" customHeight="1" spans="1:2">
      <c r="A642" s="68" t="s">
        <v>486</v>
      </c>
      <c r="B642" s="68"/>
    </row>
    <row r="643" ht="15" customHeight="1" spans="1:2">
      <c r="A643" s="68" t="s">
        <v>487</v>
      </c>
      <c r="B643" s="68"/>
    </row>
    <row r="644" ht="15" customHeight="1" spans="1:2">
      <c r="A644" s="68" t="s">
        <v>488</v>
      </c>
      <c r="B644" s="68"/>
    </row>
    <row r="645" ht="15" customHeight="1" spans="1:2">
      <c r="A645" s="68" t="s">
        <v>489</v>
      </c>
      <c r="B645" s="68"/>
    </row>
    <row r="646" ht="15" customHeight="1" spans="1:2">
      <c r="A646" s="68" t="s">
        <v>490</v>
      </c>
      <c r="B646" s="68"/>
    </row>
    <row r="647" ht="15" customHeight="1" spans="1:2">
      <c r="A647" s="68" t="s">
        <v>491</v>
      </c>
      <c r="B647" s="68"/>
    </row>
    <row r="648" ht="15" customHeight="1" spans="1:2">
      <c r="A648" s="68" t="s">
        <v>492</v>
      </c>
      <c r="B648" s="68"/>
    </row>
    <row r="649" ht="15" customHeight="1" spans="1:2">
      <c r="A649" s="68" t="s">
        <v>493</v>
      </c>
      <c r="B649" s="68"/>
    </row>
    <row r="650" ht="15" customHeight="1" spans="1:2">
      <c r="A650" s="66" t="s">
        <v>494</v>
      </c>
      <c r="B650" s="66">
        <f>SUM(B651:B653)</f>
        <v>1111</v>
      </c>
    </row>
    <row r="651" ht="15" customHeight="1" spans="1:2">
      <c r="A651" s="68" t="s">
        <v>495</v>
      </c>
      <c r="B651" s="101">
        <v>38</v>
      </c>
    </row>
    <row r="652" ht="15" customHeight="1" spans="1:2">
      <c r="A652" s="68" t="s">
        <v>496</v>
      </c>
      <c r="B652" s="101">
        <v>1073</v>
      </c>
    </row>
    <row r="653" ht="15" customHeight="1" spans="1:2">
      <c r="A653" s="68" t="s">
        <v>497</v>
      </c>
      <c r="B653" s="101"/>
    </row>
    <row r="654" ht="15" customHeight="1" spans="1:2">
      <c r="A654" s="66" t="s">
        <v>498</v>
      </c>
      <c r="B654" s="66">
        <f>SUM(B655:B665)</f>
        <v>9468</v>
      </c>
    </row>
    <row r="655" ht="15" customHeight="1" spans="1:2">
      <c r="A655" s="68" t="s">
        <v>499</v>
      </c>
      <c r="B655" s="101">
        <v>681</v>
      </c>
    </row>
    <row r="656" ht="15" customHeight="1" spans="1:2">
      <c r="A656" s="68" t="s">
        <v>500</v>
      </c>
      <c r="B656" s="101">
        <v>147</v>
      </c>
    </row>
    <row r="657" ht="15" customHeight="1" spans="1:2">
      <c r="A657" s="68" t="s">
        <v>501</v>
      </c>
      <c r="B657" s="101">
        <v>232</v>
      </c>
    </row>
    <row r="658" ht="15" customHeight="1" spans="1:2">
      <c r="A658" s="68" t="s">
        <v>502</v>
      </c>
      <c r="B658" s="101"/>
    </row>
    <row r="659" ht="15" customHeight="1" spans="1:2">
      <c r="A659" s="68" t="s">
        <v>503</v>
      </c>
      <c r="B659" s="68"/>
    </row>
    <row r="660" ht="15" customHeight="1" spans="1:2">
      <c r="A660" s="68" t="s">
        <v>504</v>
      </c>
      <c r="B660" s="68"/>
    </row>
    <row r="661" ht="15" customHeight="1" spans="1:2">
      <c r="A661" s="68" t="s">
        <v>505</v>
      </c>
      <c r="B661" s="68"/>
    </row>
    <row r="662" ht="15" customHeight="1" spans="1:2">
      <c r="A662" s="68" t="s">
        <v>506</v>
      </c>
      <c r="B662" s="68">
        <v>1613</v>
      </c>
    </row>
    <row r="663" ht="15" customHeight="1" spans="1:2">
      <c r="A663" s="68" t="s">
        <v>507</v>
      </c>
      <c r="B663" s="68">
        <v>6731</v>
      </c>
    </row>
    <row r="664" ht="15" customHeight="1" spans="1:2">
      <c r="A664" s="68" t="s">
        <v>508</v>
      </c>
      <c r="B664" s="68"/>
    </row>
    <row r="665" ht="15" customHeight="1" spans="1:2">
      <c r="A665" s="68" t="s">
        <v>509</v>
      </c>
      <c r="B665" s="68">
        <v>64</v>
      </c>
    </row>
    <row r="666" ht="15" customHeight="1" spans="1:2">
      <c r="A666" s="66" t="s">
        <v>510</v>
      </c>
      <c r="B666" s="66">
        <f>SUM(B667:B668)</f>
        <v>1</v>
      </c>
    </row>
    <row r="667" ht="15" customHeight="1" spans="1:2">
      <c r="A667" s="68" t="s">
        <v>511</v>
      </c>
      <c r="B667" s="68">
        <v>1</v>
      </c>
    </row>
    <row r="668" ht="15" customHeight="1" spans="1:2">
      <c r="A668" s="68" t="s">
        <v>512</v>
      </c>
      <c r="B668" s="68"/>
    </row>
    <row r="669" ht="15" customHeight="1" spans="1:2">
      <c r="A669" s="66" t="s">
        <v>513</v>
      </c>
      <c r="B669" s="66">
        <f>SUM(B670:B672)</f>
        <v>396</v>
      </c>
    </row>
    <row r="670" ht="15" customHeight="1" spans="1:2">
      <c r="A670" s="68" t="s">
        <v>514</v>
      </c>
      <c r="B670" s="68"/>
    </row>
    <row r="671" ht="15" customHeight="1" spans="1:2">
      <c r="A671" s="68" t="s">
        <v>515</v>
      </c>
      <c r="B671" s="68">
        <v>374</v>
      </c>
    </row>
    <row r="672" ht="15" customHeight="1" spans="1:2">
      <c r="A672" s="68" t="s">
        <v>516</v>
      </c>
      <c r="B672" s="68">
        <v>22</v>
      </c>
    </row>
    <row r="673" ht="15" customHeight="1" spans="1:2">
      <c r="A673" s="66" t="s">
        <v>517</v>
      </c>
      <c r="B673" s="66">
        <f>SUM(B674:B677)</f>
        <v>1906</v>
      </c>
    </row>
    <row r="674" ht="15" customHeight="1" spans="1:2">
      <c r="A674" s="68" t="s">
        <v>518</v>
      </c>
      <c r="B674" s="68">
        <v>1438</v>
      </c>
    </row>
    <row r="675" ht="15" customHeight="1" spans="1:2">
      <c r="A675" s="68" t="s">
        <v>519</v>
      </c>
      <c r="B675" s="68">
        <v>468</v>
      </c>
    </row>
    <row r="676" ht="15" customHeight="1" spans="1:2">
      <c r="A676" s="68" t="s">
        <v>520</v>
      </c>
      <c r="B676" s="68"/>
    </row>
    <row r="677" ht="15" customHeight="1" spans="1:2">
      <c r="A677" s="68" t="s">
        <v>521</v>
      </c>
      <c r="B677" s="68"/>
    </row>
    <row r="678" ht="15" customHeight="1" spans="1:2">
      <c r="A678" s="66" t="s">
        <v>522</v>
      </c>
      <c r="B678" s="66">
        <f>SUM(B679:B681)</f>
        <v>1966</v>
      </c>
    </row>
    <row r="679" ht="15" customHeight="1" spans="1:2">
      <c r="A679" s="68" t="s">
        <v>523</v>
      </c>
      <c r="B679" s="68"/>
    </row>
    <row r="680" ht="15" customHeight="1" spans="1:2">
      <c r="A680" s="68" t="s">
        <v>524</v>
      </c>
      <c r="B680" s="68">
        <v>1566</v>
      </c>
    </row>
    <row r="681" ht="15" customHeight="1" spans="1:2">
      <c r="A681" s="68" t="s">
        <v>525</v>
      </c>
      <c r="B681" s="68">
        <v>400</v>
      </c>
    </row>
    <row r="682" ht="15" customHeight="1" spans="1:2">
      <c r="A682" s="66" t="s">
        <v>526</v>
      </c>
      <c r="B682" s="66">
        <f>SUM(B683:B685)</f>
        <v>386</v>
      </c>
    </row>
    <row r="683" ht="15" customHeight="1" spans="1:2">
      <c r="A683" s="68" t="s">
        <v>527</v>
      </c>
      <c r="B683" s="68">
        <v>386</v>
      </c>
    </row>
    <row r="684" ht="15" customHeight="1" spans="1:2">
      <c r="A684" s="68" t="s">
        <v>528</v>
      </c>
      <c r="B684" s="68"/>
    </row>
    <row r="685" ht="15" customHeight="1" spans="1:2">
      <c r="A685" s="68" t="s">
        <v>529</v>
      </c>
      <c r="B685" s="68"/>
    </row>
    <row r="686" ht="15" customHeight="1" spans="1:2">
      <c r="A686" s="66" t="s">
        <v>530</v>
      </c>
      <c r="B686" s="66">
        <f>SUM(B687:B688)</f>
        <v>13</v>
      </c>
    </row>
    <row r="687" ht="15" customHeight="1" spans="1:2">
      <c r="A687" s="68" t="s">
        <v>531</v>
      </c>
      <c r="B687" s="68">
        <v>13</v>
      </c>
    </row>
    <row r="688" ht="15" customHeight="1" spans="1:2">
      <c r="A688" s="68" t="s">
        <v>532</v>
      </c>
      <c r="B688" s="68"/>
    </row>
    <row r="689" ht="15" customHeight="1" spans="1:2">
      <c r="A689" s="66" t="s">
        <v>533</v>
      </c>
      <c r="B689" s="66">
        <f>SUM(B690:B697)</f>
        <v>362</v>
      </c>
    </row>
    <row r="690" ht="15" customHeight="1" spans="1:2">
      <c r="A690" s="68" t="s">
        <v>37</v>
      </c>
      <c r="B690" s="68">
        <v>299</v>
      </c>
    </row>
    <row r="691" ht="15" customHeight="1" spans="1:2">
      <c r="A691" s="68" t="s">
        <v>38</v>
      </c>
      <c r="B691" s="68">
        <v>47</v>
      </c>
    </row>
    <row r="692" ht="15" customHeight="1" spans="1:2">
      <c r="A692" s="68" t="s">
        <v>39</v>
      </c>
      <c r="B692" s="68"/>
    </row>
    <row r="693" ht="15" customHeight="1" spans="1:2">
      <c r="A693" s="68" t="s">
        <v>78</v>
      </c>
      <c r="B693" s="68"/>
    </row>
    <row r="694" ht="15" customHeight="1" spans="1:2">
      <c r="A694" s="68" t="s">
        <v>534</v>
      </c>
      <c r="B694" s="68"/>
    </row>
    <row r="695" ht="15" customHeight="1" spans="1:2">
      <c r="A695" s="68" t="s">
        <v>535</v>
      </c>
      <c r="B695" s="68">
        <v>16</v>
      </c>
    </row>
    <row r="696" ht="15" customHeight="1" spans="1:2">
      <c r="A696" s="68" t="s">
        <v>46</v>
      </c>
      <c r="B696" s="68"/>
    </row>
    <row r="697" ht="15" customHeight="1" spans="1:2">
      <c r="A697" s="68" t="s">
        <v>536</v>
      </c>
      <c r="B697" s="68"/>
    </row>
    <row r="698" ht="15" customHeight="1" spans="1:2">
      <c r="A698" s="66" t="s">
        <v>537</v>
      </c>
      <c r="B698" s="66">
        <v>2</v>
      </c>
    </row>
    <row r="699" ht="15" customHeight="1" spans="1:2">
      <c r="A699" s="66" t="s">
        <v>538</v>
      </c>
      <c r="B699" s="66"/>
    </row>
    <row r="700" ht="15" customHeight="1" spans="1:2">
      <c r="A700" s="91" t="s">
        <v>539</v>
      </c>
      <c r="B700" s="91">
        <f>B701+B711+B715+B724+B731+B738+B744+B747+B750+B751+B752+B758+B759+B760+B771</f>
        <v>14860</v>
      </c>
    </row>
    <row r="701" ht="15" customHeight="1" spans="1:2">
      <c r="A701" s="66" t="s">
        <v>540</v>
      </c>
      <c r="B701" s="66">
        <f>SUM(B702:B710)</f>
        <v>240</v>
      </c>
    </row>
    <row r="702" ht="15" customHeight="1" spans="1:2">
      <c r="A702" s="68" t="s">
        <v>37</v>
      </c>
      <c r="B702" s="68"/>
    </row>
    <row r="703" ht="15" customHeight="1" spans="1:2">
      <c r="A703" s="68" t="s">
        <v>38</v>
      </c>
      <c r="B703" s="68"/>
    </row>
    <row r="704" ht="15" customHeight="1" spans="1:2">
      <c r="A704" s="68" t="s">
        <v>39</v>
      </c>
      <c r="B704" s="68"/>
    </row>
    <row r="705" ht="15" customHeight="1" spans="1:2">
      <c r="A705" s="68" t="s">
        <v>541</v>
      </c>
      <c r="B705" s="68"/>
    </row>
    <row r="706" ht="15" customHeight="1" spans="1:2">
      <c r="A706" s="68" t="s">
        <v>542</v>
      </c>
      <c r="B706" s="68"/>
    </row>
    <row r="707" ht="15" customHeight="1" spans="1:2">
      <c r="A707" s="68" t="s">
        <v>543</v>
      </c>
      <c r="B707" s="68"/>
    </row>
    <row r="708" ht="15" customHeight="1" spans="1:2">
      <c r="A708" s="68" t="s">
        <v>544</v>
      </c>
      <c r="B708" s="68"/>
    </row>
    <row r="709" ht="15" customHeight="1" spans="1:2">
      <c r="A709" s="68" t="s">
        <v>545</v>
      </c>
      <c r="B709" s="68"/>
    </row>
    <row r="710" ht="15" customHeight="1" spans="1:2">
      <c r="A710" s="68" t="s">
        <v>546</v>
      </c>
      <c r="B710" s="68">
        <v>240</v>
      </c>
    </row>
    <row r="711" ht="15" customHeight="1" spans="1:2">
      <c r="A711" s="66" t="s">
        <v>547</v>
      </c>
      <c r="B711" s="66">
        <f>SUM(B712:B714)</f>
        <v>0</v>
      </c>
    </row>
    <row r="712" ht="15" customHeight="1" spans="1:2">
      <c r="A712" s="68" t="s">
        <v>548</v>
      </c>
      <c r="B712" s="101"/>
    </row>
    <row r="713" ht="15" customHeight="1" spans="1:2">
      <c r="A713" s="68" t="s">
        <v>549</v>
      </c>
      <c r="B713" s="101"/>
    </row>
    <row r="714" ht="15" customHeight="1" spans="1:2">
      <c r="A714" s="68" t="s">
        <v>550</v>
      </c>
      <c r="B714" s="101"/>
    </row>
    <row r="715" ht="15" customHeight="1" spans="1:2">
      <c r="A715" s="66" t="s">
        <v>551</v>
      </c>
      <c r="B715" s="66">
        <f>SUM(B716:B723)</f>
        <v>14452</v>
      </c>
    </row>
    <row r="716" ht="15" customHeight="1" spans="1:2">
      <c r="A716" s="68" t="s">
        <v>552</v>
      </c>
      <c r="B716" s="101">
        <v>1767</v>
      </c>
    </row>
    <row r="717" ht="15" customHeight="1" spans="1:2">
      <c r="A717" s="68" t="s">
        <v>553</v>
      </c>
      <c r="B717" s="101">
        <v>12685</v>
      </c>
    </row>
    <row r="718" ht="15" customHeight="1" spans="1:2">
      <c r="A718" s="68" t="s">
        <v>554</v>
      </c>
      <c r="B718" s="101"/>
    </row>
    <row r="719" ht="15" customHeight="1" spans="1:2">
      <c r="A719" s="68" t="s">
        <v>555</v>
      </c>
      <c r="B719" s="101"/>
    </row>
    <row r="720" ht="15" customHeight="1" spans="1:2">
      <c r="A720" s="68" t="s">
        <v>556</v>
      </c>
      <c r="B720" s="101"/>
    </row>
    <row r="721" ht="15" customHeight="1" spans="1:2">
      <c r="A721" s="68" t="s">
        <v>557</v>
      </c>
      <c r="B721" s="101"/>
    </row>
    <row r="722" ht="15" customHeight="1" spans="1:2">
      <c r="A722" s="68" t="s">
        <v>558</v>
      </c>
      <c r="B722" s="101"/>
    </row>
    <row r="723" ht="15" customHeight="1" spans="1:2">
      <c r="A723" s="68" t="s">
        <v>559</v>
      </c>
      <c r="B723" s="101"/>
    </row>
    <row r="724" ht="15" customHeight="1" spans="1:2">
      <c r="A724" s="66" t="s">
        <v>560</v>
      </c>
      <c r="B724" s="66">
        <f>SUM(B725:B730)</f>
        <v>0</v>
      </c>
    </row>
    <row r="725" ht="15" customHeight="1" spans="1:2">
      <c r="A725" s="68" t="s">
        <v>561</v>
      </c>
      <c r="B725" s="101"/>
    </row>
    <row r="726" ht="15" customHeight="1" spans="1:2">
      <c r="A726" s="68" t="s">
        <v>562</v>
      </c>
      <c r="B726" s="101"/>
    </row>
    <row r="727" ht="15" customHeight="1" spans="1:2">
      <c r="A727" s="68" t="s">
        <v>563</v>
      </c>
      <c r="B727" s="101"/>
    </row>
    <row r="728" ht="15" customHeight="1" spans="1:2">
      <c r="A728" s="68" t="s">
        <v>564</v>
      </c>
      <c r="B728" s="101"/>
    </row>
    <row r="729" ht="15" customHeight="1" spans="1:2">
      <c r="A729" s="68" t="s">
        <v>565</v>
      </c>
      <c r="B729" s="101"/>
    </row>
    <row r="730" ht="15" customHeight="1" spans="1:2">
      <c r="A730" s="68" t="s">
        <v>566</v>
      </c>
      <c r="B730" s="101"/>
    </row>
    <row r="731" ht="15" customHeight="1" spans="1:2">
      <c r="A731" s="66" t="s">
        <v>567</v>
      </c>
      <c r="B731" s="66">
        <f>SUM(B732:B737)</f>
        <v>11</v>
      </c>
    </row>
    <row r="732" ht="15" customHeight="1" spans="1:2">
      <c r="A732" s="68" t="s">
        <v>568</v>
      </c>
      <c r="B732" s="68">
        <v>11</v>
      </c>
    </row>
    <row r="733" ht="15" customHeight="1" spans="1:2">
      <c r="A733" s="68" t="s">
        <v>569</v>
      </c>
      <c r="B733" s="68"/>
    </row>
    <row r="734" ht="15" customHeight="1" spans="1:2">
      <c r="A734" s="68" t="s">
        <v>570</v>
      </c>
      <c r="B734" s="68"/>
    </row>
    <row r="735" ht="15" customHeight="1" spans="1:2">
      <c r="A735" s="68" t="s">
        <v>571</v>
      </c>
      <c r="B735" s="68"/>
    </row>
    <row r="736" ht="15" customHeight="1" spans="1:2">
      <c r="A736" s="68" t="s">
        <v>572</v>
      </c>
      <c r="B736" s="68"/>
    </row>
    <row r="737" ht="15" customHeight="1" spans="1:2">
      <c r="A737" s="68" t="s">
        <v>573</v>
      </c>
      <c r="B737" s="68"/>
    </row>
    <row r="738" ht="15" customHeight="1" spans="1:2">
      <c r="A738" s="66" t="s">
        <v>574</v>
      </c>
      <c r="B738" s="66">
        <f>SUM(B739:B743)</f>
        <v>0</v>
      </c>
    </row>
    <row r="739" ht="15" customHeight="1" spans="1:2">
      <c r="A739" s="68" t="s">
        <v>575</v>
      </c>
      <c r="B739" s="68"/>
    </row>
    <row r="740" ht="15" customHeight="1" spans="1:2">
      <c r="A740" s="68" t="s">
        <v>576</v>
      </c>
      <c r="B740" s="68"/>
    </row>
    <row r="741" ht="15" customHeight="1" spans="1:2">
      <c r="A741" s="68" t="s">
        <v>577</v>
      </c>
      <c r="B741" s="68"/>
    </row>
    <row r="742" ht="15" customHeight="1" spans="1:2">
      <c r="A742" s="68" t="s">
        <v>578</v>
      </c>
      <c r="B742" s="68"/>
    </row>
    <row r="743" ht="15" customHeight="1" spans="1:2">
      <c r="A743" s="68" t="s">
        <v>579</v>
      </c>
      <c r="B743" s="68"/>
    </row>
    <row r="744" ht="15" customHeight="1" spans="1:2">
      <c r="A744" s="66" t="s">
        <v>580</v>
      </c>
      <c r="B744" s="66">
        <f>SUM(B745:B746)</f>
        <v>0</v>
      </c>
    </row>
    <row r="745" ht="15" customHeight="1" spans="1:2">
      <c r="A745" s="68" t="s">
        <v>581</v>
      </c>
      <c r="B745" s="68"/>
    </row>
    <row r="746" ht="15" customHeight="1" spans="1:2">
      <c r="A746" s="68" t="s">
        <v>582</v>
      </c>
      <c r="B746" s="68"/>
    </row>
    <row r="747" ht="15" customHeight="1" spans="1:2">
      <c r="A747" s="66" t="s">
        <v>583</v>
      </c>
      <c r="B747" s="66">
        <f>SUM(B748:B749)</f>
        <v>0</v>
      </c>
    </row>
    <row r="748" ht="15" customHeight="1" spans="1:2">
      <c r="A748" s="68" t="s">
        <v>584</v>
      </c>
      <c r="B748" s="68"/>
    </row>
    <row r="749" ht="15" customHeight="1" spans="1:2">
      <c r="A749" s="68" t="s">
        <v>585</v>
      </c>
      <c r="B749" s="68"/>
    </row>
    <row r="750" ht="15" customHeight="1" spans="1:2">
      <c r="A750" s="66" t="s">
        <v>586</v>
      </c>
      <c r="B750" s="66"/>
    </row>
    <row r="751" ht="15" customHeight="1" spans="1:2">
      <c r="A751" s="66" t="s">
        <v>587</v>
      </c>
      <c r="B751" s="66"/>
    </row>
    <row r="752" ht="15" customHeight="1" spans="1:2">
      <c r="A752" s="66" t="s">
        <v>588</v>
      </c>
      <c r="B752" s="66">
        <f>SUM(B753:B757)</f>
        <v>0</v>
      </c>
    </row>
    <row r="753" ht="15" customHeight="1" spans="1:2">
      <c r="A753" s="68" t="s">
        <v>589</v>
      </c>
      <c r="B753" s="68"/>
    </row>
    <row r="754" ht="15" customHeight="1" spans="1:2">
      <c r="A754" s="68" t="s">
        <v>590</v>
      </c>
      <c r="B754" s="68"/>
    </row>
    <row r="755" ht="15" customHeight="1" spans="1:2">
      <c r="A755" s="68" t="s">
        <v>591</v>
      </c>
      <c r="B755" s="68"/>
    </row>
    <row r="756" ht="15" customHeight="1" spans="1:2">
      <c r="A756" s="68" t="s">
        <v>592</v>
      </c>
      <c r="B756" s="68"/>
    </row>
    <row r="757" ht="15" customHeight="1" spans="1:2">
      <c r="A757" s="68" t="s">
        <v>593</v>
      </c>
      <c r="B757" s="68"/>
    </row>
    <row r="758" ht="15" customHeight="1" spans="1:2">
      <c r="A758" s="66" t="s">
        <v>594</v>
      </c>
      <c r="B758" s="66"/>
    </row>
    <row r="759" ht="15" customHeight="1" spans="1:2">
      <c r="A759" s="66" t="s">
        <v>595</v>
      </c>
      <c r="B759" s="66"/>
    </row>
    <row r="760" ht="15" customHeight="1" spans="1:2">
      <c r="A760" s="66" t="s">
        <v>596</v>
      </c>
      <c r="B760" s="66">
        <f>SUM(B761:B770)</f>
        <v>0</v>
      </c>
    </row>
    <row r="761" ht="15" customHeight="1" spans="1:2">
      <c r="A761" s="68" t="s">
        <v>37</v>
      </c>
      <c r="B761" s="68"/>
    </row>
    <row r="762" ht="15" customHeight="1" spans="1:2">
      <c r="A762" s="68" t="s">
        <v>38</v>
      </c>
      <c r="B762" s="68"/>
    </row>
    <row r="763" ht="15" customHeight="1" spans="1:2">
      <c r="A763" s="68" t="s">
        <v>39</v>
      </c>
      <c r="B763" s="68"/>
    </row>
    <row r="764" ht="15" customHeight="1" spans="1:2">
      <c r="A764" s="68" t="s">
        <v>597</v>
      </c>
      <c r="B764" s="68"/>
    </row>
    <row r="765" ht="15" customHeight="1" spans="1:2">
      <c r="A765" s="68" t="s">
        <v>598</v>
      </c>
      <c r="B765" s="68"/>
    </row>
    <row r="766" ht="15" customHeight="1" spans="1:2">
      <c r="A766" s="68" t="s">
        <v>599</v>
      </c>
      <c r="B766" s="68"/>
    </row>
    <row r="767" ht="15" customHeight="1" spans="1:2">
      <c r="A767" s="68" t="s">
        <v>78</v>
      </c>
      <c r="B767" s="68"/>
    </row>
    <row r="768" ht="15" customHeight="1" spans="1:2">
      <c r="A768" s="68" t="s">
        <v>600</v>
      </c>
      <c r="B768" s="68"/>
    </row>
    <row r="769" ht="15" customHeight="1" spans="1:2">
      <c r="A769" s="68" t="s">
        <v>46</v>
      </c>
      <c r="B769" s="68"/>
    </row>
    <row r="770" ht="15" customHeight="1" spans="1:2">
      <c r="A770" s="68" t="s">
        <v>601</v>
      </c>
      <c r="B770" s="68"/>
    </row>
    <row r="771" ht="15" customHeight="1" spans="1:2">
      <c r="A771" s="66" t="s">
        <v>602</v>
      </c>
      <c r="B771" s="66">
        <v>157</v>
      </c>
    </row>
    <row r="772" ht="15" customHeight="1" spans="1:2">
      <c r="A772" s="91" t="s">
        <v>603</v>
      </c>
      <c r="B772" s="91">
        <f>B773+B784+B785+B788+B789+B790</f>
        <v>80507</v>
      </c>
    </row>
    <row r="773" ht="15" customHeight="1" spans="1:2">
      <c r="A773" s="66" t="s">
        <v>604</v>
      </c>
      <c r="B773" s="66">
        <f>SUM(B774:B783)</f>
        <v>8587</v>
      </c>
    </row>
    <row r="774" ht="15" customHeight="1" spans="1:2">
      <c r="A774" s="68" t="s">
        <v>37</v>
      </c>
      <c r="B774" s="68">
        <v>1349</v>
      </c>
    </row>
    <row r="775" ht="15" customHeight="1" spans="1:2">
      <c r="A775" s="68" t="s">
        <v>38</v>
      </c>
      <c r="B775" s="68">
        <v>413</v>
      </c>
    </row>
    <row r="776" ht="15" customHeight="1" spans="1:2">
      <c r="A776" s="68" t="s">
        <v>39</v>
      </c>
      <c r="B776" s="68">
        <v>4</v>
      </c>
    </row>
    <row r="777" ht="15" customHeight="1" spans="1:2">
      <c r="A777" s="68" t="s">
        <v>605</v>
      </c>
      <c r="B777" s="68">
        <v>6760</v>
      </c>
    </row>
    <row r="778" ht="15" customHeight="1" spans="1:2">
      <c r="A778" s="68" t="s">
        <v>606</v>
      </c>
      <c r="B778" s="68"/>
    </row>
    <row r="779" ht="15" customHeight="1" spans="1:2">
      <c r="A779" s="68" t="s">
        <v>607</v>
      </c>
      <c r="B779" s="68"/>
    </row>
    <row r="780" ht="15" customHeight="1" spans="1:2">
      <c r="A780" s="68" t="s">
        <v>608</v>
      </c>
      <c r="B780" s="68"/>
    </row>
    <row r="781" ht="15" customHeight="1" spans="1:2">
      <c r="A781" s="68" t="s">
        <v>609</v>
      </c>
      <c r="B781" s="68"/>
    </row>
    <row r="782" ht="15" customHeight="1" spans="1:2">
      <c r="A782" s="68" t="s">
        <v>610</v>
      </c>
      <c r="B782" s="68"/>
    </row>
    <row r="783" ht="15" customHeight="1" spans="1:2">
      <c r="A783" s="68" t="s">
        <v>611</v>
      </c>
      <c r="B783" s="68">
        <v>61</v>
      </c>
    </row>
    <row r="784" ht="15" customHeight="1" spans="1:2">
      <c r="A784" s="66" t="s">
        <v>612</v>
      </c>
      <c r="B784" s="66">
        <v>6698</v>
      </c>
    </row>
    <row r="785" ht="15" customHeight="1" spans="1:2">
      <c r="A785" s="66" t="s">
        <v>613</v>
      </c>
      <c r="B785" s="66">
        <f>SUM(B786:B787)</f>
        <v>64080</v>
      </c>
    </row>
    <row r="786" ht="15" customHeight="1" spans="1:2">
      <c r="A786" s="68" t="s">
        <v>614</v>
      </c>
      <c r="B786" s="68">
        <v>64074</v>
      </c>
    </row>
    <row r="787" ht="15" customHeight="1" spans="1:2">
      <c r="A787" s="68" t="s">
        <v>615</v>
      </c>
      <c r="B787" s="68">
        <v>6</v>
      </c>
    </row>
    <row r="788" ht="15" customHeight="1" spans="1:2">
      <c r="A788" s="66" t="s">
        <v>616</v>
      </c>
      <c r="B788" s="66">
        <v>1130</v>
      </c>
    </row>
    <row r="789" ht="15" customHeight="1" spans="1:2">
      <c r="A789" s="66" t="s">
        <v>617</v>
      </c>
      <c r="B789" s="66"/>
    </row>
    <row r="790" ht="15" customHeight="1" spans="1:2">
      <c r="A790" s="66" t="s">
        <v>618</v>
      </c>
      <c r="B790" s="66">
        <v>12</v>
      </c>
    </row>
    <row r="791" ht="15" customHeight="1" spans="1:2">
      <c r="A791" s="91" t="s">
        <v>619</v>
      </c>
      <c r="B791" s="91">
        <f>B792+B818+B840+B868+B879+B886+B892+B895</f>
        <v>30955</v>
      </c>
    </row>
    <row r="792" ht="15" customHeight="1" spans="1:2">
      <c r="A792" s="66" t="s">
        <v>620</v>
      </c>
      <c r="B792" s="66">
        <f>SUM(B793:B817)</f>
        <v>11950</v>
      </c>
    </row>
    <row r="793" ht="15" customHeight="1" spans="1:2">
      <c r="A793" s="68" t="s">
        <v>37</v>
      </c>
      <c r="B793" s="68">
        <v>1127</v>
      </c>
    </row>
    <row r="794" ht="15" customHeight="1" spans="1:2">
      <c r="A794" s="68" t="s">
        <v>38</v>
      </c>
      <c r="B794" s="68"/>
    </row>
    <row r="795" ht="15" customHeight="1" spans="1:2">
      <c r="A795" s="68" t="s">
        <v>39</v>
      </c>
      <c r="B795" s="68"/>
    </row>
    <row r="796" ht="15" customHeight="1" spans="1:2">
      <c r="A796" s="68" t="s">
        <v>46</v>
      </c>
      <c r="B796" s="68"/>
    </row>
    <row r="797" ht="15" customHeight="1" spans="1:2">
      <c r="A797" s="68" t="s">
        <v>621</v>
      </c>
      <c r="B797" s="68">
        <v>113</v>
      </c>
    </row>
    <row r="798" ht="15" customHeight="1" spans="1:2">
      <c r="A798" s="68" t="s">
        <v>622</v>
      </c>
      <c r="B798" s="68">
        <v>76</v>
      </c>
    </row>
    <row r="799" ht="15" customHeight="1" spans="1:2">
      <c r="A799" s="68" t="s">
        <v>623</v>
      </c>
      <c r="B799" s="68">
        <v>93</v>
      </c>
    </row>
    <row r="800" ht="15" customHeight="1" spans="1:2">
      <c r="A800" s="68" t="s">
        <v>624</v>
      </c>
      <c r="B800" s="68">
        <v>27</v>
      </c>
    </row>
    <row r="801" ht="15" customHeight="1" spans="1:2">
      <c r="A801" s="68" t="s">
        <v>625</v>
      </c>
      <c r="B801" s="68">
        <v>14</v>
      </c>
    </row>
    <row r="802" ht="15" customHeight="1" spans="1:2">
      <c r="A802" s="68" t="s">
        <v>626</v>
      </c>
      <c r="B802" s="68"/>
    </row>
    <row r="803" ht="15" customHeight="1" spans="1:2">
      <c r="A803" s="68" t="s">
        <v>627</v>
      </c>
      <c r="B803" s="68"/>
    </row>
    <row r="804" ht="15" customHeight="1" spans="1:2">
      <c r="A804" s="68" t="s">
        <v>628</v>
      </c>
      <c r="B804" s="68"/>
    </row>
    <row r="805" ht="15" customHeight="1" spans="1:2">
      <c r="A805" s="68" t="s">
        <v>629</v>
      </c>
      <c r="B805" s="68">
        <v>88</v>
      </c>
    </row>
    <row r="806" ht="15" customHeight="1" spans="1:2">
      <c r="A806" s="68" t="s">
        <v>630</v>
      </c>
      <c r="B806" s="68"/>
    </row>
    <row r="807" ht="15" customHeight="1" spans="1:2">
      <c r="A807" s="68" t="s">
        <v>631</v>
      </c>
      <c r="B807" s="68"/>
    </row>
    <row r="808" ht="15" customHeight="1" spans="1:2">
      <c r="A808" s="68" t="s">
        <v>632</v>
      </c>
      <c r="B808" s="68">
        <v>385</v>
      </c>
    </row>
    <row r="809" ht="15" customHeight="1" spans="1:2">
      <c r="A809" s="68" t="s">
        <v>633</v>
      </c>
      <c r="B809" s="68">
        <v>95</v>
      </c>
    </row>
    <row r="810" ht="15" customHeight="1" spans="1:2">
      <c r="A810" s="68" t="s">
        <v>634</v>
      </c>
      <c r="B810" s="68">
        <v>53</v>
      </c>
    </row>
    <row r="811" ht="15" customHeight="1" spans="1:2">
      <c r="A811" s="68" t="s">
        <v>635</v>
      </c>
      <c r="B811" s="68">
        <v>4587</v>
      </c>
    </row>
    <row r="812" ht="15" customHeight="1" spans="1:2">
      <c r="A812" s="68" t="s">
        <v>636</v>
      </c>
      <c r="B812" s="68">
        <v>2061</v>
      </c>
    </row>
    <row r="813" ht="15" customHeight="1" spans="1:2">
      <c r="A813" s="68" t="s">
        <v>637</v>
      </c>
      <c r="B813" s="68">
        <v>788</v>
      </c>
    </row>
    <row r="814" ht="15" customHeight="1" spans="1:2">
      <c r="A814" s="68" t="s">
        <v>638</v>
      </c>
      <c r="B814" s="68">
        <v>291</v>
      </c>
    </row>
    <row r="815" ht="15" customHeight="1" spans="1:2">
      <c r="A815" s="68" t="s">
        <v>639</v>
      </c>
      <c r="B815" s="68"/>
    </row>
    <row r="816" ht="15" customHeight="1" spans="1:2">
      <c r="A816" s="68" t="s">
        <v>640</v>
      </c>
      <c r="B816" s="68">
        <v>1928</v>
      </c>
    </row>
    <row r="817" ht="15" customHeight="1" spans="1:2">
      <c r="A817" s="68" t="s">
        <v>641</v>
      </c>
      <c r="B817" s="68">
        <v>224</v>
      </c>
    </row>
    <row r="818" ht="15" customHeight="1" spans="1:2">
      <c r="A818" s="66" t="s">
        <v>642</v>
      </c>
      <c r="B818" s="66">
        <f>SUM(B819:B839)</f>
        <v>3922</v>
      </c>
    </row>
    <row r="819" ht="15" customHeight="1" spans="1:2">
      <c r="A819" s="68" t="s">
        <v>37</v>
      </c>
      <c r="B819" s="68"/>
    </row>
    <row r="820" ht="15" customHeight="1" spans="1:2">
      <c r="A820" s="68" t="s">
        <v>38</v>
      </c>
      <c r="B820" s="68"/>
    </row>
    <row r="821" ht="15" customHeight="1" spans="1:2">
      <c r="A821" s="68" t="s">
        <v>39</v>
      </c>
      <c r="B821" s="68"/>
    </row>
    <row r="822" ht="15" customHeight="1" spans="1:2">
      <c r="A822" s="68" t="s">
        <v>643</v>
      </c>
      <c r="B822" s="68"/>
    </row>
    <row r="823" ht="15" customHeight="1" spans="1:2">
      <c r="A823" s="68" t="s">
        <v>644</v>
      </c>
      <c r="B823" s="68">
        <v>928</v>
      </c>
    </row>
    <row r="824" ht="15" customHeight="1" spans="1:2">
      <c r="A824" s="68" t="s">
        <v>645</v>
      </c>
      <c r="B824" s="68"/>
    </row>
    <row r="825" ht="15" customHeight="1" spans="1:2">
      <c r="A825" s="68" t="s">
        <v>646</v>
      </c>
      <c r="B825" s="68">
        <v>291</v>
      </c>
    </row>
    <row r="826" ht="15" customHeight="1" spans="1:2">
      <c r="A826" s="68" t="s">
        <v>647</v>
      </c>
      <c r="B826" s="68">
        <v>30</v>
      </c>
    </row>
    <row r="827" ht="15" customHeight="1" spans="1:2">
      <c r="A827" s="68" t="s">
        <v>648</v>
      </c>
      <c r="B827" s="68"/>
    </row>
    <row r="828" ht="15" customHeight="1" spans="1:2">
      <c r="A828" s="68" t="s">
        <v>649</v>
      </c>
      <c r="B828" s="68">
        <v>1</v>
      </c>
    </row>
    <row r="829" ht="15" customHeight="1" spans="1:2">
      <c r="A829" s="68" t="s">
        <v>650</v>
      </c>
      <c r="B829" s="68"/>
    </row>
    <row r="830" ht="15" customHeight="1" spans="1:2">
      <c r="A830" s="68" t="s">
        <v>651</v>
      </c>
      <c r="B830" s="68"/>
    </row>
    <row r="831" ht="15" customHeight="1" spans="1:2">
      <c r="A831" s="68" t="s">
        <v>652</v>
      </c>
      <c r="B831" s="68"/>
    </row>
    <row r="832" ht="15" customHeight="1" spans="1:2">
      <c r="A832" s="68" t="s">
        <v>653</v>
      </c>
      <c r="B832" s="68">
        <v>2000</v>
      </c>
    </row>
    <row r="833" ht="15" customHeight="1" spans="1:2">
      <c r="A833" s="68" t="s">
        <v>654</v>
      </c>
      <c r="B833" s="68"/>
    </row>
    <row r="834" ht="15" customHeight="1" spans="1:2">
      <c r="A834" s="68" t="s">
        <v>655</v>
      </c>
      <c r="B834" s="68"/>
    </row>
    <row r="835" ht="15" customHeight="1" spans="1:2">
      <c r="A835" s="68" t="s">
        <v>656</v>
      </c>
      <c r="B835" s="68"/>
    </row>
    <row r="836" ht="15" customHeight="1" spans="1:2">
      <c r="A836" s="68" t="s">
        <v>657</v>
      </c>
      <c r="B836" s="68">
        <v>129</v>
      </c>
    </row>
    <row r="837" ht="15" customHeight="1" spans="1:2">
      <c r="A837" s="68" t="s">
        <v>658</v>
      </c>
      <c r="B837" s="68"/>
    </row>
    <row r="838" ht="15" customHeight="1" spans="1:2">
      <c r="A838" s="68" t="s">
        <v>627</v>
      </c>
      <c r="B838" s="68"/>
    </row>
    <row r="839" ht="15" customHeight="1" spans="1:2">
      <c r="A839" s="68" t="s">
        <v>659</v>
      </c>
      <c r="B839" s="68">
        <v>543</v>
      </c>
    </row>
    <row r="840" ht="15" customHeight="1" spans="1:2">
      <c r="A840" s="66" t="s">
        <v>660</v>
      </c>
      <c r="B840" s="66">
        <f>SUM(B841:B867)</f>
        <v>7433</v>
      </c>
    </row>
    <row r="841" ht="15" customHeight="1" spans="1:2">
      <c r="A841" s="68" t="s">
        <v>37</v>
      </c>
      <c r="B841" s="68"/>
    </row>
    <row r="842" ht="15" customHeight="1" spans="1:2">
      <c r="A842" s="68" t="s">
        <v>38</v>
      </c>
      <c r="B842" s="68"/>
    </row>
    <row r="843" ht="15" customHeight="1" spans="1:2">
      <c r="A843" s="68" t="s">
        <v>39</v>
      </c>
      <c r="B843" s="68"/>
    </row>
    <row r="844" ht="15" customHeight="1" spans="1:2">
      <c r="A844" s="68" t="s">
        <v>661</v>
      </c>
      <c r="B844" s="68"/>
    </row>
    <row r="845" ht="15" customHeight="1" spans="1:2">
      <c r="A845" s="68" t="s">
        <v>662</v>
      </c>
      <c r="B845" s="68">
        <v>1861</v>
      </c>
    </row>
    <row r="846" ht="15" customHeight="1" spans="1:2">
      <c r="A846" s="68" t="s">
        <v>663</v>
      </c>
      <c r="B846" s="68">
        <v>259</v>
      </c>
    </row>
    <row r="847" ht="15" customHeight="1" spans="1:2">
      <c r="A847" s="68" t="s">
        <v>664</v>
      </c>
      <c r="B847" s="68"/>
    </row>
    <row r="848" ht="15" customHeight="1" spans="1:2">
      <c r="A848" s="68" t="s">
        <v>665</v>
      </c>
      <c r="B848" s="68">
        <v>1961</v>
      </c>
    </row>
    <row r="849" ht="15" customHeight="1" spans="1:2">
      <c r="A849" s="68" t="s">
        <v>666</v>
      </c>
      <c r="B849" s="68"/>
    </row>
    <row r="850" ht="15" customHeight="1" spans="1:2">
      <c r="A850" s="68" t="s">
        <v>667</v>
      </c>
      <c r="B850" s="68">
        <v>111</v>
      </c>
    </row>
    <row r="851" ht="15" customHeight="1" spans="1:2">
      <c r="A851" s="68" t="s">
        <v>668</v>
      </c>
      <c r="B851" s="68">
        <v>566</v>
      </c>
    </row>
    <row r="852" ht="15" customHeight="1" spans="1:2">
      <c r="A852" s="68" t="s">
        <v>669</v>
      </c>
      <c r="B852" s="68"/>
    </row>
    <row r="853" ht="15" customHeight="1" spans="1:2">
      <c r="A853" s="68" t="s">
        <v>670</v>
      </c>
      <c r="B853" s="68">
        <v>8</v>
      </c>
    </row>
    <row r="854" ht="15" customHeight="1" spans="1:2">
      <c r="A854" s="68" t="s">
        <v>671</v>
      </c>
      <c r="B854" s="68">
        <v>365</v>
      </c>
    </row>
    <row r="855" ht="15" customHeight="1" spans="1:2">
      <c r="A855" s="68" t="s">
        <v>672</v>
      </c>
      <c r="B855" s="68">
        <v>557</v>
      </c>
    </row>
    <row r="856" ht="15" customHeight="1" spans="1:2">
      <c r="A856" s="68" t="s">
        <v>673</v>
      </c>
      <c r="B856" s="68">
        <v>6</v>
      </c>
    </row>
    <row r="857" ht="15" customHeight="1" spans="1:2">
      <c r="A857" s="68" t="s">
        <v>674</v>
      </c>
      <c r="B857" s="68"/>
    </row>
    <row r="858" ht="15" customHeight="1" spans="1:2">
      <c r="A858" s="68" t="s">
        <v>675</v>
      </c>
      <c r="B858" s="68"/>
    </row>
    <row r="859" ht="15" customHeight="1" spans="1:2">
      <c r="A859" s="68" t="s">
        <v>676</v>
      </c>
      <c r="B859" s="68"/>
    </row>
    <row r="860" ht="15" customHeight="1" spans="1:2">
      <c r="A860" s="68" t="s">
        <v>677</v>
      </c>
      <c r="B860" s="68">
        <v>314</v>
      </c>
    </row>
    <row r="861" ht="15" customHeight="1" spans="1:2">
      <c r="A861" s="68" t="s">
        <v>678</v>
      </c>
      <c r="B861" s="68"/>
    </row>
    <row r="862" ht="15" customHeight="1" spans="1:2">
      <c r="A862" s="68" t="s">
        <v>654</v>
      </c>
      <c r="B862" s="68"/>
    </row>
    <row r="863" ht="15" customHeight="1" spans="1:2">
      <c r="A863" s="68" t="s">
        <v>679</v>
      </c>
      <c r="B863" s="68"/>
    </row>
    <row r="864" ht="15" customHeight="1" spans="1:2">
      <c r="A864" s="68" t="s">
        <v>680</v>
      </c>
      <c r="B864" s="68">
        <v>3</v>
      </c>
    </row>
    <row r="865" ht="15" customHeight="1" spans="1:2">
      <c r="A865" s="68" t="s">
        <v>681</v>
      </c>
      <c r="B865" s="68"/>
    </row>
    <row r="866" ht="15" customHeight="1" spans="1:2">
      <c r="A866" s="68" t="s">
        <v>682</v>
      </c>
      <c r="B866" s="68"/>
    </row>
    <row r="867" ht="15" customHeight="1" spans="1:2">
      <c r="A867" s="68" t="s">
        <v>683</v>
      </c>
      <c r="B867" s="68">
        <v>1422</v>
      </c>
    </row>
    <row r="868" ht="15" customHeight="1" spans="1:2">
      <c r="A868" s="66" t="s">
        <v>684</v>
      </c>
      <c r="B868" s="66">
        <f>SUM(B869:B878)</f>
        <v>2934</v>
      </c>
    </row>
    <row r="869" ht="15" customHeight="1" spans="1:2">
      <c r="A869" s="68" t="s">
        <v>37</v>
      </c>
      <c r="B869" s="68">
        <v>244</v>
      </c>
    </row>
    <row r="870" ht="15" customHeight="1" spans="1:2">
      <c r="A870" s="68" t="s">
        <v>38</v>
      </c>
      <c r="B870" s="68">
        <v>46</v>
      </c>
    </row>
    <row r="871" ht="15" customHeight="1" spans="1:2">
      <c r="A871" s="68" t="s">
        <v>39</v>
      </c>
      <c r="B871" s="68"/>
    </row>
    <row r="872" ht="15" customHeight="1" spans="1:2">
      <c r="A872" s="68" t="s">
        <v>685</v>
      </c>
      <c r="B872" s="68">
        <v>2256</v>
      </c>
    </row>
    <row r="873" ht="15" customHeight="1" spans="1:2">
      <c r="A873" s="68" t="s">
        <v>686</v>
      </c>
      <c r="B873" s="68">
        <v>256</v>
      </c>
    </row>
    <row r="874" ht="15" customHeight="1" spans="1:2">
      <c r="A874" s="68" t="s">
        <v>687</v>
      </c>
      <c r="B874" s="68"/>
    </row>
    <row r="875" ht="15" customHeight="1" spans="1:2">
      <c r="A875" s="68" t="s">
        <v>688</v>
      </c>
      <c r="B875" s="68">
        <v>15</v>
      </c>
    </row>
    <row r="876" ht="15" customHeight="1" spans="1:2">
      <c r="A876" s="68" t="s">
        <v>689</v>
      </c>
      <c r="B876" s="68"/>
    </row>
    <row r="877" ht="15" customHeight="1" spans="1:2">
      <c r="A877" s="68" t="s">
        <v>46</v>
      </c>
      <c r="B877" s="68"/>
    </row>
    <row r="878" ht="15" customHeight="1" spans="1:2">
      <c r="A878" s="68" t="s">
        <v>690</v>
      </c>
      <c r="B878" s="68">
        <v>117</v>
      </c>
    </row>
    <row r="879" ht="15" customHeight="1" spans="1:2">
      <c r="A879" s="66" t="s">
        <v>691</v>
      </c>
      <c r="B879" s="66">
        <f>SUM(B880:B885)</f>
        <v>3856</v>
      </c>
    </row>
    <row r="880" ht="15" customHeight="1" spans="1:2">
      <c r="A880" s="68" t="s">
        <v>692</v>
      </c>
      <c r="B880" s="68">
        <v>1393</v>
      </c>
    </row>
    <row r="881" ht="15" customHeight="1" spans="1:2">
      <c r="A881" s="68" t="s">
        <v>693</v>
      </c>
      <c r="B881" s="68">
        <v>597</v>
      </c>
    </row>
    <row r="882" ht="15" customHeight="1" spans="1:2">
      <c r="A882" s="68" t="s">
        <v>694</v>
      </c>
      <c r="B882" s="68">
        <v>1572</v>
      </c>
    </row>
    <row r="883" ht="15" customHeight="1" spans="1:2">
      <c r="A883" s="68" t="s">
        <v>695</v>
      </c>
      <c r="B883" s="68">
        <v>252</v>
      </c>
    </row>
    <row r="884" ht="15" customHeight="1" spans="1:2">
      <c r="A884" s="68" t="s">
        <v>696</v>
      </c>
      <c r="B884" s="68"/>
    </row>
    <row r="885" ht="15" customHeight="1" spans="1:2">
      <c r="A885" s="68" t="s">
        <v>697</v>
      </c>
      <c r="B885" s="68">
        <v>42</v>
      </c>
    </row>
    <row r="886" ht="15" customHeight="1" spans="1:2">
      <c r="A886" s="66" t="s">
        <v>698</v>
      </c>
      <c r="B886" s="66">
        <f>SUM(B887:B891)</f>
        <v>815</v>
      </c>
    </row>
    <row r="887" ht="15" customHeight="1" spans="1:2">
      <c r="A887" s="68" t="s">
        <v>699</v>
      </c>
      <c r="B887" s="68"/>
    </row>
    <row r="888" ht="15" customHeight="1" spans="1:2">
      <c r="A888" s="68" t="s">
        <v>700</v>
      </c>
      <c r="B888" s="68">
        <v>223</v>
      </c>
    </row>
    <row r="889" ht="15" customHeight="1" spans="1:2">
      <c r="A889" s="68" t="s">
        <v>701</v>
      </c>
      <c r="B889" s="68">
        <v>592</v>
      </c>
    </row>
    <row r="890" ht="15" customHeight="1" spans="1:2">
      <c r="A890" s="68" t="s">
        <v>702</v>
      </c>
      <c r="B890" s="68"/>
    </row>
    <row r="891" ht="15" customHeight="1" spans="1:2">
      <c r="A891" s="68" t="s">
        <v>703</v>
      </c>
      <c r="B891" s="68"/>
    </row>
    <row r="892" ht="15" customHeight="1" spans="1:2">
      <c r="A892" s="66" t="s">
        <v>704</v>
      </c>
      <c r="B892" s="66">
        <f>SUM(B893:B894)</f>
        <v>0</v>
      </c>
    </row>
    <row r="893" ht="15" customHeight="1" spans="1:2">
      <c r="A893" s="68" t="s">
        <v>705</v>
      </c>
      <c r="B893" s="68"/>
    </row>
    <row r="894" ht="15" customHeight="1" spans="1:2">
      <c r="A894" s="68" t="s">
        <v>706</v>
      </c>
      <c r="B894" s="68"/>
    </row>
    <row r="895" ht="15" customHeight="1" spans="1:2">
      <c r="A895" s="66" t="s">
        <v>707</v>
      </c>
      <c r="B895" s="66">
        <f>SUM(B896:B897)</f>
        <v>45</v>
      </c>
    </row>
    <row r="896" ht="15" customHeight="1" spans="1:2">
      <c r="A896" s="68" t="s">
        <v>708</v>
      </c>
      <c r="B896" s="68"/>
    </row>
    <row r="897" ht="15" customHeight="1" spans="1:2">
      <c r="A897" s="68" t="s">
        <v>709</v>
      </c>
      <c r="B897" s="68">
        <v>45</v>
      </c>
    </row>
    <row r="898" ht="15" customHeight="1" spans="1:2">
      <c r="A898" s="91" t="s">
        <v>710</v>
      </c>
      <c r="B898" s="91">
        <f>B899+B921+B931+B941+B948+B953</f>
        <v>3481</v>
      </c>
    </row>
    <row r="899" ht="15" customHeight="1" spans="1:2">
      <c r="A899" s="66" t="s">
        <v>711</v>
      </c>
      <c r="B899" s="66">
        <f>SUM(B900:B920)</f>
        <v>858</v>
      </c>
    </row>
    <row r="900" ht="15" customHeight="1" spans="1:2">
      <c r="A900" s="68" t="s">
        <v>37</v>
      </c>
      <c r="B900" s="68">
        <v>606</v>
      </c>
    </row>
    <row r="901" ht="15" customHeight="1" spans="1:2">
      <c r="A901" s="68" t="s">
        <v>38</v>
      </c>
      <c r="B901" s="68">
        <v>98</v>
      </c>
    </row>
    <row r="902" ht="15" customHeight="1" spans="1:2">
      <c r="A902" s="68" t="s">
        <v>39</v>
      </c>
      <c r="B902" s="68"/>
    </row>
    <row r="903" ht="15" customHeight="1" spans="1:2">
      <c r="A903" s="68" t="s">
        <v>712</v>
      </c>
      <c r="B903" s="68"/>
    </row>
    <row r="904" ht="15" customHeight="1" spans="1:2">
      <c r="A904" s="68" t="s">
        <v>713</v>
      </c>
      <c r="B904" s="68">
        <v>154</v>
      </c>
    </row>
    <row r="905" ht="15" customHeight="1" spans="1:2">
      <c r="A905" s="68" t="s">
        <v>714</v>
      </c>
      <c r="B905" s="68"/>
    </row>
    <row r="906" ht="15" customHeight="1" spans="1:2">
      <c r="A906" s="68" t="s">
        <v>715</v>
      </c>
      <c r="B906" s="68"/>
    </row>
    <row r="907" ht="15" customHeight="1" spans="1:2">
      <c r="A907" s="68" t="s">
        <v>716</v>
      </c>
      <c r="B907" s="68"/>
    </row>
    <row r="908" ht="15" customHeight="1" spans="1:2">
      <c r="A908" s="68" t="s">
        <v>717</v>
      </c>
      <c r="B908" s="68"/>
    </row>
    <row r="909" ht="15" customHeight="1" spans="1:2">
      <c r="A909" s="68" t="s">
        <v>718</v>
      </c>
      <c r="B909" s="68"/>
    </row>
    <row r="910" ht="15" customHeight="1" spans="1:2">
      <c r="A910" s="68" t="s">
        <v>719</v>
      </c>
      <c r="B910" s="68"/>
    </row>
    <row r="911" ht="15" customHeight="1" spans="1:2">
      <c r="A911" s="68" t="s">
        <v>720</v>
      </c>
      <c r="B911" s="68"/>
    </row>
    <row r="912" ht="15" customHeight="1" spans="1:2">
      <c r="A912" s="68" t="s">
        <v>721</v>
      </c>
      <c r="B912" s="68"/>
    </row>
    <row r="913" ht="15" customHeight="1" spans="1:2">
      <c r="A913" s="68" t="s">
        <v>722</v>
      </c>
      <c r="B913" s="68"/>
    </row>
    <row r="914" ht="15" customHeight="1" spans="1:2">
      <c r="A914" s="68" t="s">
        <v>723</v>
      </c>
      <c r="B914" s="68"/>
    </row>
    <row r="915" ht="15" customHeight="1" spans="1:2">
      <c r="A915" s="68" t="s">
        <v>724</v>
      </c>
      <c r="B915" s="68"/>
    </row>
    <row r="916" ht="15" customHeight="1" spans="1:2">
      <c r="A916" s="68" t="s">
        <v>725</v>
      </c>
      <c r="B916" s="68"/>
    </row>
    <row r="917" ht="15" customHeight="1" spans="1:2">
      <c r="A917" s="68" t="s">
        <v>726</v>
      </c>
      <c r="B917" s="68"/>
    </row>
    <row r="918" ht="15" customHeight="1" spans="1:2">
      <c r="A918" s="68" t="s">
        <v>727</v>
      </c>
      <c r="B918" s="68"/>
    </row>
    <row r="919" ht="15" customHeight="1" spans="1:2">
      <c r="A919" s="68" t="s">
        <v>728</v>
      </c>
      <c r="B919" s="68"/>
    </row>
    <row r="920" ht="15" customHeight="1" spans="1:2">
      <c r="A920" s="68" t="s">
        <v>729</v>
      </c>
      <c r="B920" s="68"/>
    </row>
    <row r="921" ht="15" customHeight="1" spans="1:2">
      <c r="A921" s="66" t="s">
        <v>730</v>
      </c>
      <c r="B921" s="66">
        <f>SUM(B922:B930)</f>
        <v>0</v>
      </c>
    </row>
    <row r="922" ht="15" customHeight="1" spans="1:2">
      <c r="A922" s="68" t="s">
        <v>37</v>
      </c>
      <c r="B922" s="68"/>
    </row>
    <row r="923" ht="15" customHeight="1" spans="1:2">
      <c r="A923" s="68" t="s">
        <v>38</v>
      </c>
      <c r="B923" s="68"/>
    </row>
    <row r="924" ht="15" customHeight="1" spans="1:2">
      <c r="A924" s="68" t="s">
        <v>39</v>
      </c>
      <c r="B924" s="68"/>
    </row>
    <row r="925" ht="15" customHeight="1" spans="1:2">
      <c r="A925" s="68" t="s">
        <v>731</v>
      </c>
      <c r="B925" s="68"/>
    </row>
    <row r="926" ht="15" customHeight="1" spans="1:2">
      <c r="A926" s="68" t="s">
        <v>732</v>
      </c>
      <c r="B926" s="68"/>
    </row>
    <row r="927" ht="15" customHeight="1" spans="1:2">
      <c r="A927" s="68" t="s">
        <v>733</v>
      </c>
      <c r="B927" s="68"/>
    </row>
    <row r="928" ht="15" customHeight="1" spans="1:2">
      <c r="A928" s="68" t="s">
        <v>734</v>
      </c>
      <c r="B928" s="68"/>
    </row>
    <row r="929" ht="15" customHeight="1" spans="1:2">
      <c r="A929" s="68" t="s">
        <v>735</v>
      </c>
      <c r="B929" s="68"/>
    </row>
    <row r="930" ht="15" customHeight="1" spans="1:2">
      <c r="A930" s="68" t="s">
        <v>736</v>
      </c>
      <c r="B930" s="68"/>
    </row>
    <row r="931" ht="15" customHeight="1" spans="1:2">
      <c r="A931" s="66" t="s">
        <v>737</v>
      </c>
      <c r="B931" s="66">
        <f>SUM(B932:B940)</f>
        <v>0</v>
      </c>
    </row>
    <row r="932" ht="15" customHeight="1" spans="1:2">
      <c r="A932" s="68" t="s">
        <v>37</v>
      </c>
      <c r="B932" s="68"/>
    </row>
    <row r="933" ht="15" customHeight="1" spans="1:2">
      <c r="A933" s="68" t="s">
        <v>38</v>
      </c>
      <c r="B933" s="68"/>
    </row>
    <row r="934" ht="15" customHeight="1" spans="1:2">
      <c r="A934" s="68" t="s">
        <v>39</v>
      </c>
      <c r="B934" s="68"/>
    </row>
    <row r="935" ht="15" customHeight="1" spans="1:2">
      <c r="A935" s="68" t="s">
        <v>738</v>
      </c>
      <c r="B935" s="68"/>
    </row>
    <row r="936" ht="15" customHeight="1" spans="1:2">
      <c r="A936" s="68" t="s">
        <v>739</v>
      </c>
      <c r="B936" s="68"/>
    </row>
    <row r="937" ht="15" customHeight="1" spans="1:2">
      <c r="A937" s="68" t="s">
        <v>740</v>
      </c>
      <c r="B937" s="68"/>
    </row>
    <row r="938" ht="15" customHeight="1" spans="1:2">
      <c r="A938" s="68" t="s">
        <v>741</v>
      </c>
      <c r="B938" s="68"/>
    </row>
    <row r="939" ht="15" customHeight="1" spans="1:2">
      <c r="A939" s="68" t="s">
        <v>742</v>
      </c>
      <c r="B939" s="68"/>
    </row>
    <row r="940" ht="15" customHeight="1" spans="1:2">
      <c r="A940" s="68" t="s">
        <v>743</v>
      </c>
      <c r="B940" s="68"/>
    </row>
    <row r="941" ht="15" customHeight="1" spans="1:2">
      <c r="A941" s="66" t="s">
        <v>744</v>
      </c>
      <c r="B941" s="66">
        <f>SUM(B942:B947)</f>
        <v>0</v>
      </c>
    </row>
    <row r="942" ht="15" customHeight="1" spans="1:2">
      <c r="A942" s="68" t="s">
        <v>37</v>
      </c>
      <c r="B942" s="68"/>
    </row>
    <row r="943" ht="15" customHeight="1" spans="1:2">
      <c r="A943" s="68" t="s">
        <v>38</v>
      </c>
      <c r="B943" s="68"/>
    </row>
    <row r="944" ht="15" customHeight="1" spans="1:2">
      <c r="A944" s="68" t="s">
        <v>39</v>
      </c>
      <c r="B944" s="68"/>
    </row>
    <row r="945" ht="15" customHeight="1" spans="1:2">
      <c r="A945" s="68" t="s">
        <v>735</v>
      </c>
      <c r="B945" s="68"/>
    </row>
    <row r="946" ht="15" customHeight="1" spans="1:2">
      <c r="A946" s="68" t="s">
        <v>745</v>
      </c>
      <c r="B946" s="68"/>
    </row>
    <row r="947" ht="15" customHeight="1" spans="1:2">
      <c r="A947" s="68" t="s">
        <v>746</v>
      </c>
      <c r="B947" s="68"/>
    </row>
    <row r="948" ht="15" customHeight="1" spans="1:2">
      <c r="A948" s="66" t="s">
        <v>747</v>
      </c>
      <c r="B948" s="66">
        <f>SUM(B949:B952)</f>
        <v>1828</v>
      </c>
    </row>
    <row r="949" ht="15" customHeight="1" spans="1:2">
      <c r="A949" s="68" t="s">
        <v>748</v>
      </c>
      <c r="B949" s="68">
        <v>425</v>
      </c>
    </row>
    <row r="950" ht="15" customHeight="1" spans="1:2">
      <c r="A950" s="68" t="s">
        <v>749</v>
      </c>
      <c r="B950" s="68">
        <v>1403</v>
      </c>
    </row>
    <row r="951" ht="15" customHeight="1" spans="1:2">
      <c r="A951" s="68" t="s">
        <v>750</v>
      </c>
      <c r="B951" s="68"/>
    </row>
    <row r="952" ht="15" customHeight="1" spans="1:2">
      <c r="A952" s="68" t="s">
        <v>751</v>
      </c>
      <c r="B952" s="68"/>
    </row>
    <row r="953" ht="15" customHeight="1" spans="1:2">
      <c r="A953" s="66" t="s">
        <v>752</v>
      </c>
      <c r="B953" s="66">
        <f>SUM(B954:B955)</f>
        <v>795</v>
      </c>
    </row>
    <row r="954" ht="15" customHeight="1" spans="1:2">
      <c r="A954" s="68" t="s">
        <v>753</v>
      </c>
      <c r="B954" s="68">
        <v>795</v>
      </c>
    </row>
    <row r="955" ht="15" customHeight="1" spans="1:2">
      <c r="A955" s="68" t="s">
        <v>754</v>
      </c>
      <c r="B955" s="68"/>
    </row>
    <row r="956" ht="15" customHeight="1" spans="1:2">
      <c r="A956" s="91" t="s">
        <v>755</v>
      </c>
      <c r="B956" s="91">
        <f>B957+B967+B983+B988+B999+B1006+B1014</f>
        <v>9250</v>
      </c>
    </row>
    <row r="957" ht="15" customHeight="1" spans="1:2">
      <c r="A957" s="66" t="s">
        <v>756</v>
      </c>
      <c r="B957" s="66">
        <f>SUM(B958:B966)</f>
        <v>0</v>
      </c>
    </row>
    <row r="958" ht="15" customHeight="1" spans="1:2">
      <c r="A958" s="68" t="s">
        <v>37</v>
      </c>
      <c r="B958" s="68"/>
    </row>
    <row r="959" ht="15" customHeight="1" spans="1:2">
      <c r="A959" s="68" t="s">
        <v>38</v>
      </c>
      <c r="B959" s="68"/>
    </row>
    <row r="960" ht="15" customHeight="1" spans="1:2">
      <c r="A960" s="68" t="s">
        <v>39</v>
      </c>
      <c r="B960" s="68"/>
    </row>
    <row r="961" ht="15" customHeight="1" spans="1:2">
      <c r="A961" s="68" t="s">
        <v>757</v>
      </c>
      <c r="B961" s="68"/>
    </row>
    <row r="962" ht="15" customHeight="1" spans="1:2">
      <c r="A962" s="68" t="s">
        <v>758</v>
      </c>
      <c r="B962" s="68"/>
    </row>
    <row r="963" ht="15" customHeight="1" spans="1:2">
      <c r="A963" s="68" t="s">
        <v>759</v>
      </c>
      <c r="B963" s="68"/>
    </row>
    <row r="964" ht="15" customHeight="1" spans="1:2">
      <c r="A964" s="68" t="s">
        <v>760</v>
      </c>
      <c r="B964" s="68"/>
    </row>
    <row r="965" ht="15" customHeight="1" spans="1:2">
      <c r="A965" s="68" t="s">
        <v>761</v>
      </c>
      <c r="B965" s="68"/>
    </row>
    <row r="966" ht="15" customHeight="1" spans="1:2">
      <c r="A966" s="68" t="s">
        <v>762</v>
      </c>
      <c r="B966" s="68"/>
    </row>
    <row r="967" ht="15" customHeight="1" spans="1:2">
      <c r="A967" s="66" t="s">
        <v>763</v>
      </c>
      <c r="B967" s="66">
        <f>SUM(B968:B982)</f>
        <v>0</v>
      </c>
    </row>
    <row r="968" ht="15" customHeight="1" spans="1:2">
      <c r="A968" s="68" t="s">
        <v>37</v>
      </c>
      <c r="B968" s="68"/>
    </row>
    <row r="969" ht="15" customHeight="1" spans="1:2">
      <c r="A969" s="68" t="s">
        <v>38</v>
      </c>
      <c r="B969" s="68"/>
    </row>
    <row r="970" ht="15" customHeight="1" spans="1:2">
      <c r="A970" s="68" t="s">
        <v>39</v>
      </c>
      <c r="B970" s="68"/>
    </row>
    <row r="971" ht="15" customHeight="1" spans="1:2">
      <c r="A971" s="68" t="s">
        <v>764</v>
      </c>
      <c r="B971" s="68"/>
    </row>
    <row r="972" ht="15" customHeight="1" spans="1:2">
      <c r="A972" s="68" t="s">
        <v>765</v>
      </c>
      <c r="B972" s="68"/>
    </row>
    <row r="973" ht="15" customHeight="1" spans="1:2">
      <c r="A973" s="68" t="s">
        <v>766</v>
      </c>
      <c r="B973" s="68"/>
    </row>
    <row r="974" ht="15" customHeight="1" spans="1:2">
      <c r="A974" s="68" t="s">
        <v>767</v>
      </c>
      <c r="B974" s="68"/>
    </row>
    <row r="975" ht="15" customHeight="1" spans="1:2">
      <c r="A975" s="68" t="s">
        <v>768</v>
      </c>
      <c r="B975" s="68"/>
    </row>
    <row r="976" ht="15" customHeight="1" spans="1:2">
      <c r="A976" s="68" t="s">
        <v>769</v>
      </c>
      <c r="B976" s="68"/>
    </row>
    <row r="977" ht="15" customHeight="1" spans="1:2">
      <c r="A977" s="68" t="s">
        <v>770</v>
      </c>
      <c r="B977" s="68"/>
    </row>
    <row r="978" ht="15" customHeight="1" spans="1:2">
      <c r="A978" s="68" t="s">
        <v>771</v>
      </c>
      <c r="B978" s="68"/>
    </row>
    <row r="979" ht="15" customHeight="1" spans="1:2">
      <c r="A979" s="68" t="s">
        <v>772</v>
      </c>
      <c r="B979" s="68"/>
    </row>
    <row r="980" ht="15" customHeight="1" spans="1:2">
      <c r="A980" s="68" t="s">
        <v>773</v>
      </c>
      <c r="B980" s="68"/>
    </row>
    <row r="981" ht="15" customHeight="1" spans="1:2">
      <c r="A981" s="68" t="s">
        <v>774</v>
      </c>
      <c r="B981" s="68"/>
    </row>
    <row r="982" ht="15" customHeight="1" spans="1:2">
      <c r="A982" s="68" t="s">
        <v>775</v>
      </c>
      <c r="B982" s="68"/>
    </row>
    <row r="983" ht="15" customHeight="1" spans="1:2">
      <c r="A983" s="66" t="s">
        <v>776</v>
      </c>
      <c r="B983" s="66">
        <f>SUM(B984:B987)</f>
        <v>0</v>
      </c>
    </row>
    <row r="984" ht="15" customHeight="1" spans="1:2">
      <c r="A984" s="68" t="s">
        <v>37</v>
      </c>
      <c r="B984" s="68"/>
    </row>
    <row r="985" ht="15" customHeight="1" spans="1:2">
      <c r="A985" s="68" t="s">
        <v>38</v>
      </c>
      <c r="B985" s="68"/>
    </row>
    <row r="986" ht="15" customHeight="1" spans="1:2">
      <c r="A986" s="68" t="s">
        <v>39</v>
      </c>
      <c r="B986" s="68"/>
    </row>
    <row r="987" ht="15" customHeight="1" spans="1:2">
      <c r="A987" s="68" t="s">
        <v>777</v>
      </c>
      <c r="B987" s="68"/>
    </row>
    <row r="988" ht="15" customHeight="1" spans="1:2">
      <c r="A988" s="66" t="s">
        <v>778</v>
      </c>
      <c r="B988" s="66">
        <f>SUM(B989:B998)</f>
        <v>1765</v>
      </c>
    </row>
    <row r="989" ht="15" customHeight="1" spans="1:2">
      <c r="A989" s="68" t="s">
        <v>37</v>
      </c>
      <c r="B989" s="68">
        <v>688</v>
      </c>
    </row>
    <row r="990" ht="15" customHeight="1" spans="1:2">
      <c r="A990" s="68" t="s">
        <v>38</v>
      </c>
      <c r="B990" s="68">
        <v>828</v>
      </c>
    </row>
    <row r="991" ht="15" customHeight="1" spans="1:2">
      <c r="A991" s="68" t="s">
        <v>39</v>
      </c>
      <c r="B991" s="68"/>
    </row>
    <row r="992" ht="15" customHeight="1" spans="1:2">
      <c r="A992" s="68" t="s">
        <v>779</v>
      </c>
      <c r="B992" s="68"/>
    </row>
    <row r="993" ht="15" customHeight="1" spans="1:2">
      <c r="A993" s="68" t="s">
        <v>780</v>
      </c>
      <c r="B993" s="68"/>
    </row>
    <row r="994" ht="15" customHeight="1" spans="1:2">
      <c r="A994" s="68" t="s">
        <v>781</v>
      </c>
      <c r="B994" s="68"/>
    </row>
    <row r="995" ht="15" customHeight="1" spans="1:2">
      <c r="A995" s="68" t="s">
        <v>782</v>
      </c>
      <c r="B995" s="68"/>
    </row>
    <row r="996" ht="15" customHeight="1" spans="1:2">
      <c r="A996" s="68" t="s">
        <v>783</v>
      </c>
      <c r="B996" s="68"/>
    </row>
    <row r="997" ht="15" customHeight="1" spans="1:2">
      <c r="A997" s="68" t="s">
        <v>46</v>
      </c>
      <c r="B997" s="68"/>
    </row>
    <row r="998" ht="15" customHeight="1" spans="1:2">
      <c r="A998" s="68" t="s">
        <v>784</v>
      </c>
      <c r="B998" s="68">
        <v>249</v>
      </c>
    </row>
    <row r="999" ht="15" customHeight="1" spans="1:2">
      <c r="A999" s="66" t="s">
        <v>785</v>
      </c>
      <c r="B999" s="66">
        <f>SUM(B1000:B1005)</f>
        <v>0</v>
      </c>
    </row>
    <row r="1000" ht="15" customHeight="1" spans="1:2">
      <c r="A1000" s="68" t="s">
        <v>37</v>
      </c>
      <c r="B1000" s="68"/>
    </row>
    <row r="1001" ht="15" customHeight="1" spans="1:2">
      <c r="A1001" s="68" t="s">
        <v>38</v>
      </c>
      <c r="B1001" s="68"/>
    </row>
    <row r="1002" ht="15" customHeight="1" spans="1:2">
      <c r="A1002" s="68" t="s">
        <v>39</v>
      </c>
      <c r="B1002" s="68"/>
    </row>
    <row r="1003" ht="15" customHeight="1" spans="1:2">
      <c r="A1003" s="68" t="s">
        <v>786</v>
      </c>
      <c r="B1003" s="68"/>
    </row>
    <row r="1004" ht="15" customHeight="1" spans="1:2">
      <c r="A1004" s="68" t="s">
        <v>787</v>
      </c>
      <c r="B1004" s="68"/>
    </row>
    <row r="1005" ht="15" customHeight="1" spans="1:2">
      <c r="A1005" s="68" t="s">
        <v>788</v>
      </c>
      <c r="B1005" s="68"/>
    </row>
    <row r="1006" ht="15" customHeight="1" spans="1:2">
      <c r="A1006" s="66" t="s">
        <v>789</v>
      </c>
      <c r="B1006" s="66">
        <f>SUM(B1007:B1013)</f>
        <v>7185</v>
      </c>
    </row>
    <row r="1007" ht="15" customHeight="1" spans="1:2">
      <c r="A1007" s="68" t="s">
        <v>37</v>
      </c>
      <c r="B1007" s="68"/>
    </row>
    <row r="1008" ht="15" customHeight="1" spans="1:2">
      <c r="A1008" s="68" t="s">
        <v>38</v>
      </c>
      <c r="B1008" s="68"/>
    </row>
    <row r="1009" ht="15" customHeight="1" spans="1:2">
      <c r="A1009" s="68" t="s">
        <v>39</v>
      </c>
      <c r="B1009" s="68"/>
    </row>
    <row r="1010" ht="15" customHeight="1" spans="1:2">
      <c r="A1010" s="68" t="s">
        <v>790</v>
      </c>
      <c r="B1010" s="68"/>
    </row>
    <row r="1011" ht="15" customHeight="1" spans="1:2">
      <c r="A1011" s="68" t="s">
        <v>791</v>
      </c>
      <c r="B1011" s="68">
        <v>6911</v>
      </c>
    </row>
    <row r="1012" ht="15" customHeight="1" spans="1:2">
      <c r="A1012" s="68" t="s">
        <v>792</v>
      </c>
      <c r="B1012" s="68"/>
    </row>
    <row r="1013" ht="15" customHeight="1" spans="1:2">
      <c r="A1013" s="68" t="s">
        <v>793</v>
      </c>
      <c r="B1013" s="68">
        <v>274</v>
      </c>
    </row>
    <row r="1014" ht="15" customHeight="1" spans="1:2">
      <c r="A1014" s="66" t="s">
        <v>794</v>
      </c>
      <c r="B1014" s="66">
        <f>SUM(B1015:B1019)</f>
        <v>300</v>
      </c>
    </row>
    <row r="1015" ht="15" customHeight="1" spans="1:2">
      <c r="A1015" s="68" t="s">
        <v>795</v>
      </c>
      <c r="B1015" s="68"/>
    </row>
    <row r="1016" ht="15" customHeight="1" spans="1:2">
      <c r="A1016" s="68" t="s">
        <v>796</v>
      </c>
      <c r="B1016" s="68"/>
    </row>
    <row r="1017" ht="15" customHeight="1" spans="1:2">
      <c r="A1017" s="68" t="s">
        <v>797</v>
      </c>
      <c r="B1017" s="68"/>
    </row>
    <row r="1018" ht="15" customHeight="1" spans="1:2">
      <c r="A1018" s="68" t="s">
        <v>798</v>
      </c>
      <c r="B1018" s="68"/>
    </row>
    <row r="1019" ht="15" customHeight="1" spans="1:2">
      <c r="A1019" s="68" t="s">
        <v>799</v>
      </c>
      <c r="B1019" s="68">
        <v>300</v>
      </c>
    </row>
    <row r="1020" ht="15" customHeight="1" spans="1:2">
      <c r="A1020" s="91" t="s">
        <v>800</v>
      </c>
      <c r="B1020" s="91">
        <f>B1021+B1031+B1037</f>
        <v>9084</v>
      </c>
    </row>
    <row r="1021" ht="15" customHeight="1" spans="1:2">
      <c r="A1021" s="66" t="s">
        <v>801</v>
      </c>
      <c r="B1021" s="66">
        <f>SUM(B1022:B1030)</f>
        <v>655</v>
      </c>
    </row>
    <row r="1022" ht="15" customHeight="1" spans="1:2">
      <c r="A1022" s="68" t="s">
        <v>37</v>
      </c>
      <c r="B1022" s="68">
        <v>286</v>
      </c>
    </row>
    <row r="1023" ht="15" customHeight="1" spans="1:2">
      <c r="A1023" s="68" t="s">
        <v>38</v>
      </c>
      <c r="B1023" s="68">
        <v>150</v>
      </c>
    </row>
    <row r="1024" ht="15" customHeight="1" spans="1:2">
      <c r="A1024" s="68" t="s">
        <v>39</v>
      </c>
      <c r="B1024" s="68"/>
    </row>
    <row r="1025" ht="15" customHeight="1" spans="1:2">
      <c r="A1025" s="68" t="s">
        <v>802</v>
      </c>
      <c r="B1025" s="68"/>
    </row>
    <row r="1026" ht="15" customHeight="1" spans="1:2">
      <c r="A1026" s="68" t="s">
        <v>803</v>
      </c>
      <c r="B1026" s="68"/>
    </row>
    <row r="1027" ht="15" customHeight="1" spans="1:2">
      <c r="A1027" s="68" t="s">
        <v>804</v>
      </c>
      <c r="B1027" s="68"/>
    </row>
    <row r="1028" ht="15" customHeight="1" spans="1:2">
      <c r="A1028" s="68" t="s">
        <v>805</v>
      </c>
      <c r="B1028" s="68"/>
    </row>
    <row r="1029" ht="15" customHeight="1" spans="1:2">
      <c r="A1029" s="68" t="s">
        <v>46</v>
      </c>
      <c r="B1029" s="68"/>
    </row>
    <row r="1030" ht="15" customHeight="1" spans="1:2">
      <c r="A1030" s="68" t="s">
        <v>806</v>
      </c>
      <c r="B1030" s="68">
        <v>219</v>
      </c>
    </row>
    <row r="1031" ht="15" customHeight="1" spans="1:2">
      <c r="A1031" s="66" t="s">
        <v>807</v>
      </c>
      <c r="B1031" s="66">
        <f>SUM(B1032:B1036)</f>
        <v>367</v>
      </c>
    </row>
    <row r="1032" ht="15" customHeight="1" spans="1:2">
      <c r="A1032" s="68" t="s">
        <v>37</v>
      </c>
      <c r="B1032" s="68"/>
    </row>
    <row r="1033" ht="15" customHeight="1" spans="1:2">
      <c r="A1033" s="68" t="s">
        <v>38</v>
      </c>
      <c r="B1033" s="68"/>
    </row>
    <row r="1034" ht="15" customHeight="1" spans="1:2">
      <c r="A1034" s="68" t="s">
        <v>39</v>
      </c>
      <c r="B1034" s="68"/>
    </row>
    <row r="1035" ht="15" customHeight="1" spans="1:2">
      <c r="A1035" s="68" t="s">
        <v>808</v>
      </c>
      <c r="B1035" s="68"/>
    </row>
    <row r="1036" ht="15" customHeight="1" spans="1:2">
      <c r="A1036" s="68" t="s">
        <v>809</v>
      </c>
      <c r="B1036" s="68">
        <v>367</v>
      </c>
    </row>
    <row r="1037" ht="15" customHeight="1" spans="1:2">
      <c r="A1037" s="66" t="s">
        <v>810</v>
      </c>
      <c r="B1037" s="66">
        <f>SUM(B1038:B1039)</f>
        <v>8062</v>
      </c>
    </row>
    <row r="1038" ht="15" customHeight="1" spans="1:2">
      <c r="A1038" s="68" t="s">
        <v>811</v>
      </c>
      <c r="B1038" s="68"/>
    </row>
    <row r="1039" ht="15" customHeight="1" spans="1:2">
      <c r="A1039" s="68" t="s">
        <v>812</v>
      </c>
      <c r="B1039" s="68">
        <v>8062</v>
      </c>
    </row>
    <row r="1040" ht="15" customHeight="1" spans="1:2">
      <c r="A1040" s="91" t="s">
        <v>813</v>
      </c>
      <c r="B1040" s="91">
        <f>B1041+B1048+B1058+B1064+B1067</f>
        <v>7</v>
      </c>
    </row>
    <row r="1041" ht="15" customHeight="1" spans="1:2">
      <c r="A1041" s="66" t="s">
        <v>814</v>
      </c>
      <c r="B1041" s="66">
        <f>SUM(B1042:B1047)</f>
        <v>0</v>
      </c>
    </row>
    <row r="1042" ht="15" customHeight="1" spans="1:2">
      <c r="A1042" s="68" t="s">
        <v>37</v>
      </c>
      <c r="B1042" s="68"/>
    </row>
    <row r="1043" ht="15" customHeight="1" spans="1:2">
      <c r="A1043" s="68" t="s">
        <v>38</v>
      </c>
      <c r="B1043" s="68"/>
    </row>
    <row r="1044" ht="15" customHeight="1" spans="1:2">
      <c r="A1044" s="68" t="s">
        <v>39</v>
      </c>
      <c r="B1044" s="68"/>
    </row>
    <row r="1045" ht="15" customHeight="1" spans="1:2">
      <c r="A1045" s="68" t="s">
        <v>815</v>
      </c>
      <c r="B1045" s="68"/>
    </row>
    <row r="1046" ht="15" customHeight="1" spans="1:2">
      <c r="A1046" s="68" t="s">
        <v>46</v>
      </c>
      <c r="B1046" s="68"/>
    </row>
    <row r="1047" ht="15" customHeight="1" spans="1:2">
      <c r="A1047" s="68" t="s">
        <v>816</v>
      </c>
      <c r="B1047" s="68"/>
    </row>
    <row r="1048" ht="15" customHeight="1" spans="1:2">
      <c r="A1048" s="66" t="s">
        <v>817</v>
      </c>
      <c r="B1048" s="66">
        <f>SUM(B1049:B1057)</f>
        <v>0</v>
      </c>
    </row>
    <row r="1049" ht="15" customHeight="1" spans="1:2">
      <c r="A1049" s="68" t="s">
        <v>818</v>
      </c>
      <c r="B1049" s="68"/>
    </row>
    <row r="1050" ht="15" customHeight="1" spans="1:2">
      <c r="A1050" s="68" t="s">
        <v>819</v>
      </c>
      <c r="B1050" s="68"/>
    </row>
    <row r="1051" ht="15" customHeight="1" spans="1:2">
      <c r="A1051" s="68" t="s">
        <v>820</v>
      </c>
      <c r="B1051" s="68"/>
    </row>
    <row r="1052" ht="15" customHeight="1" spans="1:2">
      <c r="A1052" s="68" t="s">
        <v>821</v>
      </c>
      <c r="B1052" s="68"/>
    </row>
    <row r="1053" ht="15" customHeight="1" spans="1:2">
      <c r="A1053" s="68" t="s">
        <v>822</v>
      </c>
      <c r="B1053" s="68"/>
    </row>
    <row r="1054" ht="15" customHeight="1" spans="1:2">
      <c r="A1054" s="68" t="s">
        <v>823</v>
      </c>
      <c r="B1054" s="68"/>
    </row>
    <row r="1055" ht="15" customHeight="1" spans="1:2">
      <c r="A1055" s="68" t="s">
        <v>824</v>
      </c>
      <c r="B1055" s="68"/>
    </row>
    <row r="1056" ht="15" customHeight="1" spans="1:2">
      <c r="A1056" s="68" t="s">
        <v>825</v>
      </c>
      <c r="B1056" s="68"/>
    </row>
    <row r="1057" ht="15" customHeight="1" spans="1:2">
      <c r="A1057" s="68" t="s">
        <v>826</v>
      </c>
      <c r="B1057" s="68"/>
    </row>
    <row r="1058" ht="15" customHeight="1" spans="1:2">
      <c r="A1058" s="66" t="s">
        <v>827</v>
      </c>
      <c r="B1058" s="66">
        <f>SUM(B1059:B1063)</f>
        <v>0</v>
      </c>
    </row>
    <row r="1059" ht="15" customHeight="1" spans="1:2">
      <c r="A1059" s="68" t="s">
        <v>828</v>
      </c>
      <c r="B1059" s="68"/>
    </row>
    <row r="1060" ht="15" customHeight="1" spans="1:2">
      <c r="A1060" s="103" t="s">
        <v>829</v>
      </c>
      <c r="B1060" s="68"/>
    </row>
    <row r="1061" ht="15" customHeight="1" spans="1:2">
      <c r="A1061" s="68" t="s">
        <v>830</v>
      </c>
      <c r="B1061" s="68"/>
    </row>
    <row r="1062" ht="15" customHeight="1" spans="1:2">
      <c r="A1062" s="68" t="s">
        <v>831</v>
      </c>
      <c r="B1062" s="68"/>
    </row>
    <row r="1063" ht="15" customHeight="1" spans="1:2">
      <c r="A1063" s="68" t="s">
        <v>832</v>
      </c>
      <c r="B1063" s="68"/>
    </row>
    <row r="1064" ht="15" customHeight="1" spans="1:2">
      <c r="A1064" s="66" t="s">
        <v>833</v>
      </c>
      <c r="B1064" s="66">
        <f>SUM(B1065:B1066)</f>
        <v>0</v>
      </c>
    </row>
    <row r="1065" ht="15" customHeight="1" spans="1:2">
      <c r="A1065" s="68" t="s">
        <v>834</v>
      </c>
      <c r="B1065" s="68"/>
    </row>
    <row r="1066" ht="15" customHeight="1" spans="1:2">
      <c r="A1066" s="68" t="s">
        <v>835</v>
      </c>
      <c r="B1066" s="68"/>
    </row>
    <row r="1067" ht="15" customHeight="1" spans="1:2">
      <c r="A1067" s="66" t="s">
        <v>836</v>
      </c>
      <c r="B1067" s="66">
        <v>7</v>
      </c>
    </row>
    <row r="1068" ht="15" customHeight="1" spans="1:2">
      <c r="A1068" s="68" t="s">
        <v>837</v>
      </c>
      <c r="B1068" s="68">
        <v>7</v>
      </c>
    </row>
    <row r="1069" ht="15" customHeight="1" spans="1:2">
      <c r="A1069" s="68" t="s">
        <v>838</v>
      </c>
      <c r="B1069" s="68"/>
    </row>
    <row r="1070" ht="15" customHeight="1" spans="1:2">
      <c r="A1070" s="91" t="s">
        <v>839</v>
      </c>
      <c r="B1070" s="91">
        <f>SUM(B1071:B1079)</f>
        <v>0</v>
      </c>
    </row>
    <row r="1071" ht="15" customHeight="1" spans="1:2">
      <c r="A1071" s="66" t="s">
        <v>840</v>
      </c>
      <c r="B1071" s="66"/>
    </row>
    <row r="1072" ht="15" customHeight="1" spans="1:2">
      <c r="A1072" s="66" t="s">
        <v>841</v>
      </c>
      <c r="B1072" s="66"/>
    </row>
    <row r="1073" ht="15" customHeight="1" spans="1:2">
      <c r="A1073" s="66" t="s">
        <v>842</v>
      </c>
      <c r="B1073" s="66"/>
    </row>
    <row r="1074" ht="15" customHeight="1" spans="1:2">
      <c r="A1074" s="66" t="s">
        <v>843</v>
      </c>
      <c r="B1074" s="66"/>
    </row>
    <row r="1075" ht="15" customHeight="1" spans="1:2">
      <c r="A1075" s="66" t="s">
        <v>844</v>
      </c>
      <c r="B1075" s="66"/>
    </row>
    <row r="1076" ht="15" customHeight="1" spans="1:2">
      <c r="A1076" s="66" t="s">
        <v>620</v>
      </c>
      <c r="B1076" s="66"/>
    </row>
    <row r="1077" ht="15" customHeight="1" spans="1:2">
      <c r="A1077" s="66" t="s">
        <v>845</v>
      </c>
      <c r="B1077" s="66"/>
    </row>
    <row r="1078" ht="15" customHeight="1" spans="1:2">
      <c r="A1078" s="66" t="s">
        <v>846</v>
      </c>
      <c r="B1078" s="66"/>
    </row>
    <row r="1079" ht="15" customHeight="1" spans="1:2">
      <c r="A1079" s="66" t="s">
        <v>847</v>
      </c>
      <c r="B1079" s="66"/>
    </row>
    <row r="1080" ht="15" customHeight="1" spans="1:2">
      <c r="A1080" s="91" t="s">
        <v>848</v>
      </c>
      <c r="B1080" s="91">
        <f>B1081+B1108+B1123</f>
        <v>1443</v>
      </c>
    </row>
    <row r="1081" ht="15" customHeight="1" spans="1:2">
      <c r="A1081" s="66" t="s">
        <v>849</v>
      </c>
      <c r="B1081" s="66">
        <f>SUM(B1082:B1107)</f>
        <v>1286</v>
      </c>
    </row>
    <row r="1082" ht="15" customHeight="1" spans="1:2">
      <c r="A1082" s="68" t="s">
        <v>37</v>
      </c>
      <c r="B1082" s="68">
        <v>1160</v>
      </c>
    </row>
    <row r="1083" ht="15" customHeight="1" spans="1:2">
      <c r="A1083" s="68" t="s">
        <v>38</v>
      </c>
      <c r="B1083" s="68">
        <v>124</v>
      </c>
    </row>
    <row r="1084" ht="15" customHeight="1" spans="1:2">
      <c r="A1084" s="68" t="s">
        <v>39</v>
      </c>
      <c r="B1084" s="68"/>
    </row>
    <row r="1085" ht="15" customHeight="1" spans="1:2">
      <c r="A1085" s="68" t="s">
        <v>850</v>
      </c>
      <c r="B1085" s="68">
        <v>2</v>
      </c>
    </row>
    <row r="1086" ht="15" customHeight="1" spans="1:2">
      <c r="A1086" s="68" t="s">
        <v>851</v>
      </c>
      <c r="B1086" s="68"/>
    </row>
    <row r="1087" ht="15" customHeight="1" spans="1:2">
      <c r="A1087" s="68" t="s">
        <v>852</v>
      </c>
      <c r="B1087" s="68"/>
    </row>
    <row r="1088" ht="15" customHeight="1" spans="1:2">
      <c r="A1088" s="68" t="s">
        <v>853</v>
      </c>
      <c r="B1088" s="68"/>
    </row>
    <row r="1089" ht="15" customHeight="1" spans="1:2">
      <c r="A1089" s="68" t="s">
        <v>854</v>
      </c>
      <c r="B1089" s="68"/>
    </row>
    <row r="1090" ht="15" customHeight="1" spans="1:2">
      <c r="A1090" s="68" t="s">
        <v>855</v>
      </c>
      <c r="B1090" s="68"/>
    </row>
    <row r="1091" ht="15" customHeight="1" spans="1:2">
      <c r="A1091" s="68" t="s">
        <v>856</v>
      </c>
      <c r="B1091" s="68"/>
    </row>
    <row r="1092" ht="15" customHeight="1" spans="1:2">
      <c r="A1092" s="68" t="s">
        <v>857</v>
      </c>
      <c r="B1092" s="68"/>
    </row>
    <row r="1093" ht="15" customHeight="1" spans="1:2">
      <c r="A1093" s="68" t="s">
        <v>858</v>
      </c>
      <c r="B1093" s="68"/>
    </row>
    <row r="1094" ht="15" customHeight="1" spans="1:2">
      <c r="A1094" s="68" t="s">
        <v>859</v>
      </c>
      <c r="B1094" s="68"/>
    </row>
    <row r="1095" ht="15" customHeight="1" spans="1:2">
      <c r="A1095" s="68" t="s">
        <v>860</v>
      </c>
      <c r="B1095" s="68"/>
    </row>
    <row r="1096" ht="15" customHeight="1" spans="1:2">
      <c r="A1096" s="68" t="s">
        <v>861</v>
      </c>
      <c r="B1096" s="68"/>
    </row>
    <row r="1097" ht="15" customHeight="1" spans="1:2">
      <c r="A1097" s="68" t="s">
        <v>862</v>
      </c>
      <c r="B1097" s="68"/>
    </row>
    <row r="1098" ht="15" customHeight="1" spans="1:2">
      <c r="A1098" s="68" t="s">
        <v>863</v>
      </c>
      <c r="B1098" s="68"/>
    </row>
    <row r="1099" ht="15" customHeight="1" spans="1:2">
      <c r="A1099" s="68" t="s">
        <v>864</v>
      </c>
      <c r="B1099" s="68"/>
    </row>
    <row r="1100" ht="15" customHeight="1" spans="1:2">
      <c r="A1100" s="68" t="s">
        <v>865</v>
      </c>
      <c r="B1100" s="68"/>
    </row>
    <row r="1101" ht="15" customHeight="1" spans="1:2">
      <c r="A1101" s="68" t="s">
        <v>866</v>
      </c>
      <c r="B1101" s="68"/>
    </row>
    <row r="1102" ht="15" customHeight="1" spans="1:2">
      <c r="A1102" s="68" t="s">
        <v>867</v>
      </c>
      <c r="B1102" s="68"/>
    </row>
    <row r="1103" ht="15" customHeight="1" spans="1:2">
      <c r="A1103" s="68" t="s">
        <v>868</v>
      </c>
      <c r="B1103" s="68"/>
    </row>
    <row r="1104" ht="15" customHeight="1" spans="1:2">
      <c r="A1104" s="68" t="s">
        <v>869</v>
      </c>
      <c r="B1104" s="68"/>
    </row>
    <row r="1105" ht="15" customHeight="1" spans="1:2">
      <c r="A1105" s="68" t="s">
        <v>870</v>
      </c>
      <c r="B1105" s="68"/>
    </row>
    <row r="1106" ht="15" customHeight="1" spans="1:2">
      <c r="A1106" s="68" t="s">
        <v>46</v>
      </c>
      <c r="B1106" s="68"/>
    </row>
    <row r="1107" ht="15" customHeight="1" spans="1:2">
      <c r="A1107" s="68" t="s">
        <v>871</v>
      </c>
      <c r="B1107" s="68"/>
    </row>
    <row r="1108" ht="15" customHeight="1" spans="1:2">
      <c r="A1108" s="66" t="s">
        <v>872</v>
      </c>
      <c r="B1108" s="66">
        <f>SUM(B1109:B1122)</f>
        <v>157</v>
      </c>
    </row>
    <row r="1109" ht="15" customHeight="1" spans="1:2">
      <c r="A1109" s="68" t="s">
        <v>37</v>
      </c>
      <c r="B1109" s="68">
        <v>56</v>
      </c>
    </row>
    <row r="1110" ht="15" customHeight="1" spans="1:2">
      <c r="A1110" s="68" t="s">
        <v>38</v>
      </c>
      <c r="B1110" s="68"/>
    </row>
    <row r="1111" ht="15" customHeight="1" spans="1:2">
      <c r="A1111" s="68" t="s">
        <v>39</v>
      </c>
      <c r="B1111" s="68"/>
    </row>
    <row r="1112" ht="15" customHeight="1" spans="1:2">
      <c r="A1112" s="68" t="s">
        <v>873</v>
      </c>
      <c r="B1112" s="68"/>
    </row>
    <row r="1113" ht="15" customHeight="1" spans="1:2">
      <c r="A1113" s="68" t="s">
        <v>874</v>
      </c>
      <c r="B1113" s="68"/>
    </row>
    <row r="1114" ht="15" customHeight="1" spans="1:2">
      <c r="A1114" s="68" t="s">
        <v>875</v>
      </c>
      <c r="B1114" s="68"/>
    </row>
    <row r="1115" ht="15" customHeight="1" spans="1:2">
      <c r="A1115" s="68" t="s">
        <v>876</v>
      </c>
      <c r="B1115" s="68">
        <v>50</v>
      </c>
    </row>
    <row r="1116" ht="15" customHeight="1" spans="1:2">
      <c r="A1116" s="68" t="s">
        <v>877</v>
      </c>
      <c r="B1116" s="68">
        <v>46</v>
      </c>
    </row>
    <row r="1117" ht="15" customHeight="1" spans="1:2">
      <c r="A1117" s="68" t="s">
        <v>878</v>
      </c>
      <c r="B1117" s="68">
        <v>5</v>
      </c>
    </row>
    <row r="1118" ht="15" customHeight="1" spans="1:2">
      <c r="A1118" s="68" t="s">
        <v>879</v>
      </c>
      <c r="B1118" s="68"/>
    </row>
    <row r="1119" ht="15" customHeight="1" spans="1:2">
      <c r="A1119" s="68" t="s">
        <v>880</v>
      </c>
      <c r="B1119" s="68"/>
    </row>
    <row r="1120" ht="15" customHeight="1" spans="1:2">
      <c r="A1120" s="68" t="s">
        <v>881</v>
      </c>
      <c r="B1120" s="68"/>
    </row>
    <row r="1121" ht="15" customHeight="1" spans="1:2">
      <c r="A1121" s="68" t="s">
        <v>882</v>
      </c>
      <c r="B1121" s="68"/>
    </row>
    <row r="1122" ht="15" customHeight="1" spans="1:2">
      <c r="A1122" s="68" t="s">
        <v>883</v>
      </c>
      <c r="B1122" s="68"/>
    </row>
    <row r="1123" ht="15" customHeight="1" spans="1:2">
      <c r="A1123" s="66" t="s">
        <v>884</v>
      </c>
      <c r="B1123" s="66"/>
    </row>
    <row r="1124" ht="15" customHeight="1" spans="1:2">
      <c r="A1124" s="91" t="s">
        <v>885</v>
      </c>
      <c r="B1124" s="91">
        <f>B1125+B1136+B1140</f>
        <v>21296</v>
      </c>
    </row>
    <row r="1125" ht="15" customHeight="1" spans="1:2">
      <c r="A1125" s="66" t="s">
        <v>886</v>
      </c>
      <c r="B1125" s="66">
        <f>SUM(B1126:B1135)</f>
        <v>18762</v>
      </c>
    </row>
    <row r="1126" ht="15" customHeight="1" spans="1:2">
      <c r="A1126" s="68" t="s">
        <v>887</v>
      </c>
      <c r="B1126" s="68"/>
    </row>
    <row r="1127" ht="15" customHeight="1" spans="1:2">
      <c r="A1127" s="68" t="s">
        <v>888</v>
      </c>
      <c r="B1127" s="68"/>
    </row>
    <row r="1128" ht="15" customHeight="1" spans="1:2">
      <c r="A1128" s="68" t="s">
        <v>889</v>
      </c>
      <c r="B1128" s="68">
        <v>10316</v>
      </c>
    </row>
    <row r="1129" ht="15" customHeight="1" spans="1:2">
      <c r="A1129" s="68" t="s">
        <v>890</v>
      </c>
      <c r="B1129" s="68"/>
    </row>
    <row r="1130" ht="15" customHeight="1" spans="1:2">
      <c r="A1130" s="68" t="s">
        <v>891</v>
      </c>
      <c r="B1130" s="68">
        <v>6</v>
      </c>
    </row>
    <row r="1131" ht="15" customHeight="1" spans="1:2">
      <c r="A1131" s="68" t="s">
        <v>892</v>
      </c>
      <c r="B1131" s="68">
        <v>4332</v>
      </c>
    </row>
    <row r="1132" ht="15" customHeight="1" spans="1:2">
      <c r="A1132" s="68" t="s">
        <v>893</v>
      </c>
      <c r="B1132" s="68"/>
    </row>
    <row r="1133" ht="15" customHeight="1" spans="1:2">
      <c r="A1133" s="68" t="s">
        <v>894</v>
      </c>
      <c r="B1133" s="68">
        <v>3667</v>
      </c>
    </row>
    <row r="1134" ht="15" customHeight="1" spans="1:2">
      <c r="A1134" s="68" t="s">
        <v>895</v>
      </c>
      <c r="B1134" s="68"/>
    </row>
    <row r="1135" ht="15" customHeight="1" spans="1:2">
      <c r="A1135" s="68" t="s">
        <v>896</v>
      </c>
      <c r="B1135" s="68">
        <v>441</v>
      </c>
    </row>
    <row r="1136" ht="15" customHeight="1" spans="1:2">
      <c r="A1136" s="66" t="s">
        <v>897</v>
      </c>
      <c r="B1136" s="66">
        <f>SUM(B1137:B1139)</f>
        <v>2534</v>
      </c>
    </row>
    <row r="1137" ht="15" customHeight="1" spans="1:2">
      <c r="A1137" s="68" t="s">
        <v>898</v>
      </c>
      <c r="B1137" s="68">
        <v>2534</v>
      </c>
    </row>
    <row r="1138" ht="15" customHeight="1" spans="1:2">
      <c r="A1138" s="68" t="s">
        <v>899</v>
      </c>
      <c r="B1138" s="68"/>
    </row>
    <row r="1139" ht="15" customHeight="1" spans="1:2">
      <c r="A1139" s="68" t="s">
        <v>900</v>
      </c>
      <c r="B1139" s="68"/>
    </row>
    <row r="1140" ht="15" customHeight="1" spans="1:2">
      <c r="A1140" s="66" t="s">
        <v>901</v>
      </c>
      <c r="B1140" s="66">
        <f>SUM(B1141:B1143)</f>
        <v>0</v>
      </c>
    </row>
    <row r="1141" ht="15" customHeight="1" spans="1:2">
      <c r="A1141" s="68" t="s">
        <v>902</v>
      </c>
      <c r="B1141" s="68"/>
    </row>
    <row r="1142" ht="15" customHeight="1" spans="1:2">
      <c r="A1142" s="68" t="s">
        <v>903</v>
      </c>
      <c r="B1142" s="68"/>
    </row>
    <row r="1143" ht="15" customHeight="1" spans="1:2">
      <c r="A1143" s="68" t="s">
        <v>904</v>
      </c>
      <c r="B1143" s="68"/>
    </row>
    <row r="1144" ht="15" customHeight="1" spans="1:2">
      <c r="A1144" s="91" t="s">
        <v>905</v>
      </c>
      <c r="B1144" s="91">
        <f>B1145+B1163+B1169+B1175</f>
        <v>1924</v>
      </c>
    </row>
    <row r="1145" ht="15" customHeight="1" spans="1:2">
      <c r="A1145" s="66" t="s">
        <v>906</v>
      </c>
      <c r="B1145" s="66">
        <f>SUM(B1146:B1162)</f>
        <v>171</v>
      </c>
    </row>
    <row r="1146" ht="15" customHeight="1" spans="1:2">
      <c r="A1146" s="68" t="s">
        <v>37</v>
      </c>
      <c r="B1146" s="68"/>
    </row>
    <row r="1147" ht="15" customHeight="1" spans="1:2">
      <c r="A1147" s="68" t="s">
        <v>38</v>
      </c>
      <c r="B1147" s="68"/>
    </row>
    <row r="1148" ht="15" customHeight="1" spans="1:2">
      <c r="A1148" s="68" t="s">
        <v>39</v>
      </c>
      <c r="B1148" s="68"/>
    </row>
    <row r="1149" ht="15" customHeight="1" spans="1:2">
      <c r="A1149" s="68" t="s">
        <v>907</v>
      </c>
      <c r="B1149" s="68"/>
    </row>
    <row r="1150" ht="15" customHeight="1" spans="1:2">
      <c r="A1150" s="68" t="s">
        <v>908</v>
      </c>
      <c r="B1150" s="68"/>
    </row>
    <row r="1151" ht="15" customHeight="1" spans="1:2">
      <c r="A1151" s="68" t="s">
        <v>909</v>
      </c>
      <c r="B1151" s="68"/>
    </row>
    <row r="1152" ht="15" customHeight="1" spans="1:2">
      <c r="A1152" s="68" t="s">
        <v>910</v>
      </c>
      <c r="B1152" s="68"/>
    </row>
    <row r="1153" ht="15" customHeight="1" spans="1:2">
      <c r="A1153" s="68" t="s">
        <v>911</v>
      </c>
      <c r="B1153" s="68"/>
    </row>
    <row r="1154" ht="15" customHeight="1" spans="1:2">
      <c r="A1154" s="68" t="s">
        <v>912</v>
      </c>
      <c r="B1154" s="68"/>
    </row>
    <row r="1155" ht="15" customHeight="1" spans="1:2">
      <c r="A1155" s="68" t="s">
        <v>913</v>
      </c>
      <c r="B1155" s="68"/>
    </row>
    <row r="1156" ht="15" customHeight="1" spans="1:2">
      <c r="A1156" s="68" t="s">
        <v>914</v>
      </c>
      <c r="B1156" s="68"/>
    </row>
    <row r="1157" ht="15" customHeight="1" spans="1:2">
      <c r="A1157" s="68" t="s">
        <v>915</v>
      </c>
      <c r="B1157" s="68"/>
    </row>
    <row r="1158" ht="15" customHeight="1" spans="1:2">
      <c r="A1158" s="68" t="s">
        <v>916</v>
      </c>
      <c r="B1158" s="68"/>
    </row>
    <row r="1159" ht="15" customHeight="1" spans="1:2">
      <c r="A1159" s="68" t="s">
        <v>917</v>
      </c>
      <c r="B1159" s="68"/>
    </row>
    <row r="1160" ht="15" customHeight="1" spans="1:2">
      <c r="A1160" s="68" t="s">
        <v>918</v>
      </c>
      <c r="B1160" s="68"/>
    </row>
    <row r="1161" ht="15" customHeight="1" spans="1:2">
      <c r="A1161" s="68" t="s">
        <v>46</v>
      </c>
      <c r="B1161" s="68"/>
    </row>
    <row r="1162" ht="15" customHeight="1" spans="1:2">
      <c r="A1162" s="68" t="s">
        <v>919</v>
      </c>
      <c r="B1162" s="68">
        <v>171</v>
      </c>
    </row>
    <row r="1163" ht="15" customHeight="1" spans="1:2">
      <c r="A1163" s="66" t="s">
        <v>920</v>
      </c>
      <c r="B1163" s="66">
        <f>SUM(B1164:B1168)</f>
        <v>0</v>
      </c>
    </row>
    <row r="1164" ht="15" customHeight="1" spans="1:2">
      <c r="A1164" s="68" t="s">
        <v>921</v>
      </c>
      <c r="B1164" s="68"/>
    </row>
    <row r="1165" ht="15" customHeight="1" spans="1:2">
      <c r="A1165" s="68" t="s">
        <v>922</v>
      </c>
      <c r="B1165" s="68"/>
    </row>
    <row r="1166" ht="15" customHeight="1" spans="1:2">
      <c r="A1166" s="68" t="s">
        <v>923</v>
      </c>
      <c r="B1166" s="68"/>
    </row>
    <row r="1167" ht="15" customHeight="1" spans="1:2">
      <c r="A1167" s="68" t="s">
        <v>924</v>
      </c>
      <c r="B1167" s="68"/>
    </row>
    <row r="1168" ht="15" customHeight="1" spans="1:2">
      <c r="A1168" s="68" t="s">
        <v>925</v>
      </c>
      <c r="B1168" s="68"/>
    </row>
    <row r="1169" ht="15" customHeight="1" spans="1:2">
      <c r="A1169" s="66" t="s">
        <v>926</v>
      </c>
      <c r="B1169" s="66">
        <f>SUM(B1170:B1174)</f>
        <v>1753</v>
      </c>
    </row>
    <row r="1170" ht="15" customHeight="1" spans="1:2">
      <c r="A1170" s="68" t="s">
        <v>927</v>
      </c>
      <c r="B1170" s="68"/>
    </row>
    <row r="1171" ht="15" customHeight="1" spans="1:2">
      <c r="A1171" s="68" t="s">
        <v>928</v>
      </c>
      <c r="B1171" s="68"/>
    </row>
    <row r="1172" ht="15" customHeight="1" spans="1:2">
      <c r="A1172" s="68" t="s">
        <v>929</v>
      </c>
      <c r="B1172" s="68">
        <v>130</v>
      </c>
    </row>
    <row r="1173" ht="15" customHeight="1" spans="1:2">
      <c r="A1173" s="68" t="s">
        <v>930</v>
      </c>
      <c r="B1173" s="68"/>
    </row>
    <row r="1174" ht="15" customHeight="1" spans="1:2">
      <c r="A1174" s="68" t="s">
        <v>931</v>
      </c>
      <c r="B1174" s="68">
        <v>1623</v>
      </c>
    </row>
    <row r="1175" ht="15" customHeight="1" spans="1:2">
      <c r="A1175" s="66" t="s">
        <v>932</v>
      </c>
      <c r="B1175" s="66">
        <f>SUM(B1176:B1187)</f>
        <v>0</v>
      </c>
    </row>
    <row r="1176" ht="15" customHeight="1" spans="1:2">
      <c r="A1176" s="68" t="s">
        <v>933</v>
      </c>
      <c r="B1176" s="68"/>
    </row>
    <row r="1177" ht="15" customHeight="1" spans="1:2">
      <c r="A1177" s="68" t="s">
        <v>934</v>
      </c>
      <c r="B1177" s="68"/>
    </row>
    <row r="1178" ht="15" customHeight="1" spans="1:2">
      <c r="A1178" s="68" t="s">
        <v>935</v>
      </c>
      <c r="B1178" s="68"/>
    </row>
    <row r="1179" ht="15" customHeight="1" spans="1:2">
      <c r="A1179" s="68" t="s">
        <v>936</v>
      </c>
      <c r="B1179" s="68"/>
    </row>
    <row r="1180" ht="15" customHeight="1" spans="1:2">
      <c r="A1180" s="68" t="s">
        <v>937</v>
      </c>
      <c r="B1180" s="68"/>
    </row>
    <row r="1181" ht="15" customHeight="1" spans="1:2">
      <c r="A1181" s="68" t="s">
        <v>938</v>
      </c>
      <c r="B1181" s="68"/>
    </row>
    <row r="1182" ht="15" customHeight="1" spans="1:2">
      <c r="A1182" s="68" t="s">
        <v>939</v>
      </c>
      <c r="B1182" s="68"/>
    </row>
    <row r="1183" ht="15" customHeight="1" spans="1:2">
      <c r="A1183" s="68" t="s">
        <v>940</v>
      </c>
      <c r="B1183" s="68"/>
    </row>
    <row r="1184" ht="15" customHeight="1" spans="1:2">
      <c r="A1184" s="68" t="s">
        <v>941</v>
      </c>
      <c r="B1184" s="68"/>
    </row>
    <row r="1185" ht="15" customHeight="1" spans="1:2">
      <c r="A1185" s="68" t="s">
        <v>942</v>
      </c>
      <c r="B1185" s="68"/>
    </row>
    <row r="1186" ht="15" customHeight="1" spans="1:2">
      <c r="A1186" s="68" t="s">
        <v>943</v>
      </c>
      <c r="B1186" s="68"/>
    </row>
    <row r="1187" ht="15" customHeight="1" spans="1:2">
      <c r="A1187" s="68" t="s">
        <v>944</v>
      </c>
      <c r="B1187" s="68"/>
    </row>
    <row r="1188" ht="15" customHeight="1" spans="1:2">
      <c r="A1188" s="91" t="s">
        <v>945</v>
      </c>
      <c r="B1188" s="91">
        <f>B1189+B1200+B1206+B1214+B1227+B1231+B1235</f>
        <v>2283</v>
      </c>
    </row>
    <row r="1189" ht="15" customHeight="1" spans="1:2">
      <c r="A1189" s="66" t="s">
        <v>946</v>
      </c>
      <c r="B1189" s="66">
        <f>SUM(B1190:B1199)</f>
        <v>476</v>
      </c>
    </row>
    <row r="1190" ht="15" customHeight="1" spans="1:2">
      <c r="A1190" s="68" t="s">
        <v>37</v>
      </c>
      <c r="B1190" s="68">
        <v>229</v>
      </c>
    </row>
    <row r="1191" ht="15" customHeight="1" spans="1:2">
      <c r="A1191" s="68" t="s">
        <v>38</v>
      </c>
      <c r="B1191" s="68">
        <v>185</v>
      </c>
    </row>
    <row r="1192" ht="15" customHeight="1" spans="1:2">
      <c r="A1192" s="68" t="s">
        <v>39</v>
      </c>
      <c r="B1192" s="68"/>
    </row>
    <row r="1193" ht="15" customHeight="1" spans="1:2">
      <c r="A1193" s="68" t="s">
        <v>947</v>
      </c>
      <c r="B1193" s="68"/>
    </row>
    <row r="1194" ht="15" customHeight="1" spans="1:2">
      <c r="A1194" s="68" t="s">
        <v>948</v>
      </c>
      <c r="B1194" s="68"/>
    </row>
    <row r="1195" ht="15" customHeight="1" spans="1:2">
      <c r="A1195" s="68" t="s">
        <v>949</v>
      </c>
      <c r="B1195" s="68">
        <v>62</v>
      </c>
    </row>
    <row r="1196" ht="15" customHeight="1" spans="1:2">
      <c r="A1196" s="68" t="s">
        <v>950</v>
      </c>
      <c r="B1196" s="68"/>
    </row>
    <row r="1197" ht="15" customHeight="1" spans="1:2">
      <c r="A1197" s="68" t="s">
        <v>951</v>
      </c>
      <c r="B1197" s="68"/>
    </row>
    <row r="1198" ht="15" customHeight="1" spans="1:2">
      <c r="A1198" s="68" t="s">
        <v>46</v>
      </c>
      <c r="B1198" s="68"/>
    </row>
    <row r="1199" ht="15" customHeight="1" spans="1:2">
      <c r="A1199" s="68" t="s">
        <v>952</v>
      </c>
      <c r="B1199" s="68"/>
    </row>
    <row r="1200" ht="15" customHeight="1" spans="1:2">
      <c r="A1200" s="66" t="s">
        <v>953</v>
      </c>
      <c r="B1200" s="66">
        <f>SUM(B1201:B1205)</f>
        <v>1212</v>
      </c>
    </row>
    <row r="1201" ht="15" customHeight="1" spans="1:2">
      <c r="A1201" s="68" t="s">
        <v>37</v>
      </c>
      <c r="B1201" s="68">
        <v>654</v>
      </c>
    </row>
    <row r="1202" ht="15" customHeight="1" spans="1:2">
      <c r="A1202" s="68" t="s">
        <v>38</v>
      </c>
      <c r="B1202" s="68">
        <v>72</v>
      </c>
    </row>
    <row r="1203" ht="15" customHeight="1" spans="1:2">
      <c r="A1203" s="68" t="s">
        <v>39</v>
      </c>
      <c r="B1203" s="68"/>
    </row>
    <row r="1204" ht="15" customHeight="1" spans="1:2">
      <c r="A1204" s="68" t="s">
        <v>954</v>
      </c>
      <c r="B1204" s="68">
        <v>485</v>
      </c>
    </row>
    <row r="1205" ht="15" customHeight="1" spans="1:2">
      <c r="A1205" s="68" t="s">
        <v>955</v>
      </c>
      <c r="B1205" s="68">
        <v>1</v>
      </c>
    </row>
    <row r="1206" ht="15" customHeight="1" spans="1:2">
      <c r="A1206" s="66" t="s">
        <v>956</v>
      </c>
      <c r="B1206" s="66">
        <f>SUM(B1207:B1213)</f>
        <v>0</v>
      </c>
    </row>
    <row r="1207" ht="15" customHeight="1" spans="1:2">
      <c r="A1207" s="68" t="s">
        <v>37</v>
      </c>
      <c r="B1207" s="68"/>
    </row>
    <row r="1208" ht="15" customHeight="1" spans="1:2">
      <c r="A1208" s="68" t="s">
        <v>38</v>
      </c>
      <c r="B1208" s="68"/>
    </row>
    <row r="1209" ht="15" customHeight="1" spans="1:2">
      <c r="A1209" s="68" t="s">
        <v>39</v>
      </c>
      <c r="B1209" s="68"/>
    </row>
    <row r="1210" ht="15" customHeight="1" spans="1:2">
      <c r="A1210" s="68" t="s">
        <v>957</v>
      </c>
      <c r="B1210" s="68"/>
    </row>
    <row r="1211" ht="15" customHeight="1" spans="1:2">
      <c r="A1211" s="68" t="s">
        <v>958</v>
      </c>
      <c r="B1211" s="68"/>
    </row>
    <row r="1212" ht="15" customHeight="1" spans="1:2">
      <c r="A1212" s="68" t="s">
        <v>46</v>
      </c>
      <c r="B1212" s="68"/>
    </row>
    <row r="1213" ht="15" customHeight="1" spans="1:2">
      <c r="A1213" s="68" t="s">
        <v>959</v>
      </c>
      <c r="B1213" s="68"/>
    </row>
    <row r="1214" ht="15" customHeight="1" spans="1:2">
      <c r="A1214" s="66" t="s">
        <v>960</v>
      </c>
      <c r="B1214" s="66">
        <f>SUM(B1215:B1226)</f>
        <v>0</v>
      </c>
    </row>
    <row r="1215" ht="15" customHeight="1" spans="1:2">
      <c r="A1215" s="68" t="s">
        <v>37</v>
      </c>
      <c r="B1215" s="68"/>
    </row>
    <row r="1216" ht="15" customHeight="1" spans="1:2">
      <c r="A1216" s="68" t="s">
        <v>38</v>
      </c>
      <c r="B1216" s="68"/>
    </row>
    <row r="1217" ht="15" customHeight="1" spans="1:2">
      <c r="A1217" s="68" t="s">
        <v>39</v>
      </c>
      <c r="B1217" s="68"/>
    </row>
    <row r="1218" ht="15" customHeight="1" spans="1:2">
      <c r="A1218" s="68" t="s">
        <v>961</v>
      </c>
      <c r="B1218" s="68"/>
    </row>
    <row r="1219" ht="15" customHeight="1" spans="1:2">
      <c r="A1219" s="68" t="s">
        <v>962</v>
      </c>
      <c r="B1219" s="68"/>
    </row>
    <row r="1220" ht="15" customHeight="1" spans="1:2">
      <c r="A1220" s="68" t="s">
        <v>963</v>
      </c>
      <c r="B1220" s="68"/>
    </row>
    <row r="1221" ht="15" customHeight="1" spans="1:2">
      <c r="A1221" s="68" t="s">
        <v>964</v>
      </c>
      <c r="B1221" s="68"/>
    </row>
    <row r="1222" ht="15" customHeight="1" spans="1:2">
      <c r="A1222" s="68" t="s">
        <v>965</v>
      </c>
      <c r="B1222" s="68"/>
    </row>
    <row r="1223" ht="15" customHeight="1" spans="1:2">
      <c r="A1223" s="68" t="s">
        <v>966</v>
      </c>
      <c r="B1223" s="68"/>
    </row>
    <row r="1224" ht="15" customHeight="1" spans="1:2">
      <c r="A1224" s="68" t="s">
        <v>967</v>
      </c>
      <c r="B1224" s="68"/>
    </row>
    <row r="1225" ht="15" customHeight="1" spans="1:2">
      <c r="A1225" s="68" t="s">
        <v>968</v>
      </c>
      <c r="B1225" s="68"/>
    </row>
    <row r="1226" ht="15" customHeight="1" spans="1:2">
      <c r="A1226" s="68" t="s">
        <v>969</v>
      </c>
      <c r="B1226" s="68"/>
    </row>
    <row r="1227" ht="15" customHeight="1" spans="1:2">
      <c r="A1227" s="66" t="s">
        <v>970</v>
      </c>
      <c r="B1227" s="66">
        <f>SUM(B1228:B1230)</f>
        <v>31</v>
      </c>
    </row>
    <row r="1228" ht="15" customHeight="1" spans="1:2">
      <c r="A1228" s="68" t="s">
        <v>971</v>
      </c>
      <c r="B1228" s="68"/>
    </row>
    <row r="1229" ht="15" customHeight="1" spans="1:2">
      <c r="A1229" s="68" t="s">
        <v>972</v>
      </c>
      <c r="B1229" s="68"/>
    </row>
    <row r="1230" ht="15" customHeight="1" spans="1:2">
      <c r="A1230" s="68" t="s">
        <v>973</v>
      </c>
      <c r="B1230" s="68">
        <v>31</v>
      </c>
    </row>
    <row r="1231" ht="15" customHeight="1" spans="1:2">
      <c r="A1231" s="66" t="s">
        <v>974</v>
      </c>
      <c r="B1231" s="66">
        <f>SUM(B1232:B1234)</f>
        <v>564</v>
      </c>
    </row>
    <row r="1232" ht="15" customHeight="1" spans="1:2">
      <c r="A1232" s="68" t="s">
        <v>975</v>
      </c>
      <c r="B1232" s="68">
        <v>503</v>
      </c>
    </row>
    <row r="1233" ht="15" customHeight="1" spans="1:2">
      <c r="A1233" s="68" t="s">
        <v>976</v>
      </c>
      <c r="B1233" s="68"/>
    </row>
    <row r="1234" ht="15" customHeight="1" spans="1:2">
      <c r="A1234" s="68" t="s">
        <v>977</v>
      </c>
      <c r="B1234" s="68">
        <v>61</v>
      </c>
    </row>
    <row r="1235" ht="15" customHeight="1" spans="1:2">
      <c r="A1235" s="66" t="s">
        <v>978</v>
      </c>
      <c r="B1235" s="66"/>
    </row>
    <row r="1236" ht="15" customHeight="1" spans="1:2">
      <c r="A1236" s="91" t="s">
        <v>979</v>
      </c>
      <c r="B1236" s="91"/>
    </row>
    <row r="1237" ht="15" customHeight="1" spans="1:2">
      <c r="A1237" s="91" t="s">
        <v>980</v>
      </c>
      <c r="B1237" s="91">
        <v>6</v>
      </c>
    </row>
    <row r="1238" ht="15" customHeight="1" spans="1:2">
      <c r="A1238" s="68" t="s">
        <v>981</v>
      </c>
      <c r="B1238" s="68"/>
    </row>
    <row r="1239" ht="15" customHeight="1" spans="1:2">
      <c r="A1239" s="68" t="s">
        <v>847</v>
      </c>
      <c r="B1239" s="68">
        <v>6</v>
      </c>
    </row>
    <row r="1240" ht="15" customHeight="1" spans="1:2">
      <c r="A1240" s="91" t="s">
        <v>982</v>
      </c>
      <c r="B1240" s="91">
        <f>SUM(B1241:B1245)</f>
        <v>7106</v>
      </c>
    </row>
    <row r="1241" ht="15" customHeight="1" spans="1:2">
      <c r="A1241" s="68" t="s">
        <v>983</v>
      </c>
      <c r="B1241" s="68"/>
    </row>
    <row r="1242" ht="15" customHeight="1" spans="1:2">
      <c r="A1242" s="68" t="s">
        <v>984</v>
      </c>
      <c r="B1242" s="68">
        <v>6926</v>
      </c>
    </row>
    <row r="1243" ht="15" customHeight="1" spans="1:2">
      <c r="A1243" s="68" t="s">
        <v>985</v>
      </c>
      <c r="B1243" s="68"/>
    </row>
    <row r="1244" ht="15" customHeight="1" spans="1:2">
      <c r="A1244" s="68" t="s">
        <v>986</v>
      </c>
      <c r="B1244" s="68">
        <v>180</v>
      </c>
    </row>
    <row r="1245" ht="15" customHeight="1" spans="1:2">
      <c r="A1245" s="68" t="s">
        <v>987</v>
      </c>
      <c r="B1245" s="68"/>
    </row>
    <row r="1246" ht="15" customHeight="1" spans="1:2">
      <c r="A1246" s="91" t="s">
        <v>988</v>
      </c>
      <c r="B1246" s="91">
        <f>B1247</f>
        <v>42</v>
      </c>
    </row>
    <row r="1247" ht="15" customHeight="1" spans="1:2">
      <c r="A1247" s="68" t="s">
        <v>989</v>
      </c>
      <c r="B1247" s="101">
        <v>42</v>
      </c>
    </row>
    <row r="1248" ht="15" customHeight="1" spans="1:2">
      <c r="A1248" s="68"/>
      <c r="B1248" s="68"/>
    </row>
    <row r="1249" ht="15" customHeight="1" spans="1:2">
      <c r="A1249" s="68"/>
      <c r="B1249" s="68"/>
    </row>
    <row r="1250" ht="15" customHeight="1" spans="1:2">
      <c r="A1250" s="104" t="s">
        <v>990</v>
      </c>
      <c r="B1250" s="105">
        <f>B6+B235+B239+B249+B339+B390+B446+B503+B629+B700+B772+B791+B898+B956+B1020+B1040+B1070+B1080+B1124+B1144+B1188+B1236+B1237+B1240+B1246</f>
        <v>352594</v>
      </c>
    </row>
  </sheetData>
  <autoFilter xmlns:etc="http://www.wps.cn/officeDocument/2017/etCustomData" ref="A1:B1250" etc:filterBottomFollowUsedRange="0">
    <extLst/>
  </autoFilter>
  <mergeCells count="3">
    <mergeCell ref="A2:B2"/>
    <mergeCell ref="A4:A5"/>
    <mergeCell ref="B4:B5"/>
  </mergeCells>
  <printOptions horizontalCentered="1"/>
  <pageMargins left="0.314583333333333" right="0.314583333333333" top="0.354166666666667" bottom="0.354166666666667" header="0.314583333333333" footer="0.156944444444444"/>
  <pageSetup paperSize="9" scale="80" orientation="portrait" horizontalDpi="600" vertic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56"/>
  <sheetViews>
    <sheetView tabSelected="1" workbookViewId="0">
      <selection activeCell="A36" sqref="$A36:$XFD41"/>
    </sheetView>
  </sheetViews>
  <sheetFormatPr defaultColWidth="9" defaultRowHeight="14.25" outlineLevelCol="1"/>
  <cols>
    <col min="1" max="1" width="40.125" customWidth="1"/>
    <col min="2" max="2" width="40" style="58" customWidth="1"/>
  </cols>
  <sheetData>
    <row r="2" ht="22.5" spans="1:2">
      <c r="A2" s="59" t="s">
        <v>991</v>
      </c>
      <c r="B2" s="60"/>
    </row>
    <row r="3" spans="1:2">
      <c r="A3" s="61"/>
      <c r="B3" s="62" t="s">
        <v>1</v>
      </c>
    </row>
    <row r="4" spans="1:2">
      <c r="A4" s="63" t="s">
        <v>3</v>
      </c>
      <c r="B4" s="64" t="s">
        <v>992</v>
      </c>
    </row>
    <row r="5" spans="1:2">
      <c r="A5" s="65"/>
      <c r="B5" s="64"/>
    </row>
    <row r="6" spans="1:2">
      <c r="A6" s="66" t="s">
        <v>5</v>
      </c>
      <c r="B6" s="67">
        <v>199900</v>
      </c>
    </row>
    <row r="7" spans="1:2">
      <c r="A7" s="68" t="s">
        <v>6</v>
      </c>
      <c r="B7" s="69">
        <v>35800</v>
      </c>
    </row>
    <row r="8" spans="1:2">
      <c r="A8" s="68" t="s">
        <v>7</v>
      </c>
      <c r="B8" s="69">
        <v>20000</v>
      </c>
    </row>
    <row r="9" spans="1:2">
      <c r="A9" s="68" t="s">
        <v>8</v>
      </c>
      <c r="B9" s="69"/>
    </row>
    <row r="10" spans="1:2">
      <c r="A10" s="68" t="s">
        <v>9</v>
      </c>
      <c r="B10" s="69">
        <v>100000</v>
      </c>
    </row>
    <row r="11" spans="1:2">
      <c r="A11" s="68" t="s">
        <v>10</v>
      </c>
      <c r="B11" s="69"/>
    </row>
    <row r="12" spans="1:2">
      <c r="A12" s="68" t="s">
        <v>11</v>
      </c>
      <c r="B12" s="69">
        <v>10663</v>
      </c>
    </row>
    <row r="13" spans="1:2">
      <c r="A13" s="68" t="s">
        <v>12</v>
      </c>
      <c r="B13" s="69">
        <v>5700</v>
      </c>
    </row>
    <row r="14" spans="1:2">
      <c r="A14" s="68" t="s">
        <v>13</v>
      </c>
      <c r="B14" s="69">
        <v>1780</v>
      </c>
    </row>
    <row r="15" spans="1:2">
      <c r="A15" s="68" t="s">
        <v>14</v>
      </c>
      <c r="B15" s="69">
        <v>13292</v>
      </c>
    </row>
    <row r="16" spans="1:2">
      <c r="A16" s="68" t="s">
        <v>15</v>
      </c>
      <c r="B16" s="69">
        <v>4100</v>
      </c>
    </row>
    <row r="17" spans="1:2">
      <c r="A17" s="68" t="s">
        <v>16</v>
      </c>
      <c r="B17" s="69">
        <v>550</v>
      </c>
    </row>
    <row r="18" spans="1:2">
      <c r="A18" s="68" t="s">
        <v>17</v>
      </c>
      <c r="B18" s="69"/>
    </row>
    <row r="19" spans="1:2">
      <c r="A19" s="68" t="s">
        <v>18</v>
      </c>
      <c r="B19" s="69">
        <v>8000</v>
      </c>
    </row>
    <row r="20" spans="1:2">
      <c r="A20" s="68" t="s">
        <v>19</v>
      </c>
      <c r="B20" s="69"/>
    </row>
    <row r="21" spans="1:2">
      <c r="A21" s="68" t="s">
        <v>20</v>
      </c>
      <c r="B21" s="69">
        <v>15</v>
      </c>
    </row>
    <row r="22" spans="1:2">
      <c r="A22" s="68" t="s">
        <v>21</v>
      </c>
      <c r="B22" s="69"/>
    </row>
    <row r="23" spans="1:2">
      <c r="A23" s="66" t="s">
        <v>22</v>
      </c>
      <c r="B23" s="67">
        <v>40000</v>
      </c>
    </row>
    <row r="24" spans="1:2">
      <c r="A24" s="68" t="s">
        <v>23</v>
      </c>
      <c r="B24" s="69">
        <v>5000</v>
      </c>
    </row>
    <row r="25" spans="1:2">
      <c r="A25" s="68" t="s">
        <v>24</v>
      </c>
      <c r="B25" s="69">
        <v>2100</v>
      </c>
    </row>
    <row r="26" spans="1:2">
      <c r="A26" s="68" t="s">
        <v>25</v>
      </c>
      <c r="B26" s="69">
        <v>5550</v>
      </c>
    </row>
    <row r="27" spans="1:2">
      <c r="A27" s="68" t="s">
        <v>26</v>
      </c>
      <c r="B27" s="69">
        <v>16200</v>
      </c>
    </row>
    <row r="28" spans="1:2">
      <c r="A28" s="68" t="s">
        <v>27</v>
      </c>
      <c r="B28" s="69">
        <v>11000</v>
      </c>
    </row>
    <row r="29" spans="1:2">
      <c r="A29" s="68" t="s">
        <v>28</v>
      </c>
      <c r="B29" s="69"/>
    </row>
    <row r="30" spans="1:2">
      <c r="A30" s="68" t="s">
        <v>29</v>
      </c>
      <c r="B30" s="70">
        <v>150</v>
      </c>
    </row>
    <row r="31" spans="1:2">
      <c r="A31" s="68" t="s">
        <v>30</v>
      </c>
      <c r="B31" s="70"/>
    </row>
    <row r="32" spans="1:2">
      <c r="A32" s="68" t="s">
        <v>31</v>
      </c>
      <c r="B32" s="70"/>
    </row>
    <row r="33" spans="1:2">
      <c r="A33" s="71"/>
      <c r="B33" s="72">
        <f>B6+B23</f>
        <v>239900</v>
      </c>
    </row>
    <row r="34" spans="1:2">
      <c r="A34" s="73" t="s">
        <v>993</v>
      </c>
      <c r="B34" s="74">
        <f>B35+B42</f>
        <v>47989</v>
      </c>
    </row>
    <row r="35" spans="1:2">
      <c r="A35" s="75" t="s">
        <v>994</v>
      </c>
      <c r="B35" s="76">
        <f>SUM(B36:B41)</f>
        <v>28167</v>
      </c>
    </row>
    <row r="36" spans="1:2">
      <c r="A36" s="77" t="s">
        <v>995</v>
      </c>
      <c r="B36" s="76">
        <v>-2</v>
      </c>
    </row>
    <row r="37" spans="1:2">
      <c r="A37" s="77" t="s">
        <v>996</v>
      </c>
      <c r="B37" s="76">
        <v>14</v>
      </c>
    </row>
    <row r="38" spans="1:2">
      <c r="A38" s="77" t="s">
        <v>997</v>
      </c>
      <c r="B38" s="76">
        <v>1793</v>
      </c>
    </row>
    <row r="39" spans="1:2">
      <c r="A39" s="77" t="s">
        <v>998</v>
      </c>
      <c r="B39" s="76">
        <v>8</v>
      </c>
    </row>
    <row r="40" spans="1:2">
      <c r="A40" s="77" t="s">
        <v>999</v>
      </c>
      <c r="B40" s="76">
        <v>10449</v>
      </c>
    </row>
    <row r="41" spans="1:2">
      <c r="A41" s="77" t="s">
        <v>1000</v>
      </c>
      <c r="B41" s="76">
        <v>15905</v>
      </c>
    </row>
    <row r="42" spans="1:2">
      <c r="A42" s="78" t="s">
        <v>1001</v>
      </c>
      <c r="B42" s="74">
        <v>19822</v>
      </c>
    </row>
    <row r="43" spans="1:2">
      <c r="A43" s="79" t="s">
        <v>1002</v>
      </c>
      <c r="B43" s="80">
        <f>1837+808</f>
        <v>2645</v>
      </c>
    </row>
    <row r="44" spans="1:2">
      <c r="A44" s="81" t="s">
        <v>1003</v>
      </c>
      <c r="B44" s="82">
        <v>509</v>
      </c>
    </row>
    <row r="45" spans="1:2">
      <c r="A45" s="81" t="s">
        <v>1004</v>
      </c>
      <c r="B45" s="82">
        <f>638+313</f>
        <v>951</v>
      </c>
    </row>
    <row r="46" spans="1:2">
      <c r="A46" s="81" t="s">
        <v>1005</v>
      </c>
      <c r="B46" s="82">
        <v>6551</v>
      </c>
    </row>
    <row r="47" spans="1:2">
      <c r="A47" s="83" t="s">
        <v>1006</v>
      </c>
      <c r="B47" s="84">
        <v>3732</v>
      </c>
    </row>
    <row r="48" spans="1:2">
      <c r="A48" s="83" t="s">
        <v>1007</v>
      </c>
      <c r="B48" s="84">
        <v>925</v>
      </c>
    </row>
    <row r="49" spans="1:2">
      <c r="A49" s="83" t="s">
        <v>1008</v>
      </c>
      <c r="B49" s="84">
        <v>4509</v>
      </c>
    </row>
    <row r="50" spans="1:2">
      <c r="A50" s="78" t="s">
        <v>1009</v>
      </c>
      <c r="B50" s="85">
        <v>2246</v>
      </c>
    </row>
    <row r="51" spans="1:2">
      <c r="A51" s="77" t="s">
        <v>1010</v>
      </c>
      <c r="B51" s="86">
        <v>8100</v>
      </c>
    </row>
    <row r="52" spans="1:2">
      <c r="A52" s="77" t="s">
        <v>1011</v>
      </c>
      <c r="B52" s="76">
        <v>100</v>
      </c>
    </row>
    <row r="53" spans="1:2">
      <c r="A53" s="77" t="s">
        <v>1012</v>
      </c>
      <c r="B53" s="76">
        <v>8000</v>
      </c>
    </row>
    <row r="54" spans="1:2">
      <c r="A54" s="78" t="s">
        <v>1013</v>
      </c>
      <c r="B54" s="85">
        <v>28374</v>
      </c>
    </row>
    <row r="55" spans="1:2">
      <c r="A55" s="78" t="s">
        <v>1014</v>
      </c>
      <c r="B55" s="85">
        <v>3639</v>
      </c>
    </row>
    <row r="56" spans="1:2">
      <c r="A56" s="78" t="s">
        <v>1015</v>
      </c>
      <c r="B56" s="85">
        <f>B33+B34+B50+B51+B54+B55</f>
        <v>330248</v>
      </c>
    </row>
  </sheetData>
  <mergeCells count="3">
    <mergeCell ref="A2:B2"/>
    <mergeCell ref="A4:A5"/>
    <mergeCell ref="B4:B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79"/>
  <sheetViews>
    <sheetView topLeftCell="A1239" workbookViewId="0">
      <selection activeCell="A1277" sqref="A1277:B1279"/>
    </sheetView>
  </sheetViews>
  <sheetFormatPr defaultColWidth="9" defaultRowHeight="14.25" outlineLevelCol="1"/>
  <cols>
    <col min="1" max="1" width="33.375" customWidth="1"/>
    <col min="2" max="2" width="27" style="25" customWidth="1"/>
  </cols>
  <sheetData>
    <row r="1" s="26" customFormat="1" ht="13.5" spans="1:2">
      <c r="A1" s="40"/>
    </row>
    <row r="2" s="54" customFormat="1" ht="22.5" spans="1:2">
      <c r="A2" s="41" t="s">
        <v>1016</v>
      </c>
      <c r="B2" s="27"/>
    </row>
    <row r="3" s="26" customFormat="1" ht="13.5" spans="1:2">
      <c r="A3" s="40"/>
      <c r="B3" s="42" t="s">
        <v>1</v>
      </c>
    </row>
    <row r="4" s="26" customFormat="1" ht="23.1" customHeight="1" spans="1:2">
      <c r="A4" s="43"/>
      <c r="B4" s="31" t="s">
        <v>1017</v>
      </c>
    </row>
    <row r="5" s="26" customFormat="1" ht="38.1" customHeight="1" spans="1:2">
      <c r="A5" s="43" t="s">
        <v>1018</v>
      </c>
      <c r="B5" s="31" t="s">
        <v>1019</v>
      </c>
    </row>
    <row r="6" s="26" customFormat="1" ht="13.5" spans="1:2">
      <c r="A6" s="44" t="s">
        <v>1020</v>
      </c>
      <c r="B6" s="32">
        <f>'[1]表二（分县区过表）'!C6</f>
        <v>26309</v>
      </c>
    </row>
    <row r="7" s="26" customFormat="1" ht="13.5" spans="1:2">
      <c r="A7" s="45" t="s">
        <v>36</v>
      </c>
      <c r="B7" s="32">
        <f>'[1]表二（分县区过表）'!C7</f>
        <v>912</v>
      </c>
    </row>
    <row r="8" s="26" customFormat="1" ht="13.5" spans="1:2">
      <c r="A8" s="45" t="s">
        <v>37</v>
      </c>
      <c r="B8" s="32">
        <f>'[1]表二（分县区过表）'!C8</f>
        <v>447</v>
      </c>
    </row>
    <row r="9" s="26" customFormat="1" ht="13.5" spans="1:2">
      <c r="A9" s="45" t="s">
        <v>38</v>
      </c>
      <c r="B9" s="32">
        <f>'[1]表二（分县区过表）'!C9</f>
        <v>0</v>
      </c>
    </row>
    <row r="10" s="26" customFormat="1" ht="13.5" spans="1:2">
      <c r="A10" s="46" t="s">
        <v>39</v>
      </c>
      <c r="B10" s="32">
        <f>'[1]表二（分县区过表）'!C10</f>
        <v>0</v>
      </c>
    </row>
    <row r="11" s="26" customFormat="1" ht="13.5" spans="1:2">
      <c r="A11" s="46" t="s">
        <v>40</v>
      </c>
      <c r="B11" s="32">
        <f>'[1]表二（分县区过表）'!C11</f>
        <v>67</v>
      </c>
    </row>
    <row r="12" s="26" customFormat="1" ht="13.5" spans="1:2">
      <c r="A12" s="46" t="s">
        <v>41</v>
      </c>
      <c r="B12" s="32">
        <f>'[1]表二（分县区过表）'!C12</f>
        <v>0</v>
      </c>
    </row>
    <row r="13" s="26" customFormat="1" ht="13.5" spans="1:2">
      <c r="A13" s="44" t="s">
        <v>42</v>
      </c>
      <c r="B13" s="32">
        <f>'[1]表二（分县区过表）'!C13</f>
        <v>6</v>
      </c>
    </row>
    <row r="14" s="26" customFormat="1" ht="13.5" spans="1:2">
      <c r="A14" s="44" t="s">
        <v>43</v>
      </c>
      <c r="B14" s="32">
        <f>'[1]表二（分县区过表）'!C14</f>
        <v>70</v>
      </c>
    </row>
    <row r="15" s="26" customFormat="1" ht="13.5" spans="1:2">
      <c r="A15" s="44" t="s">
        <v>44</v>
      </c>
      <c r="B15" s="32">
        <f>'[1]表二（分县区过表）'!C15</f>
        <v>22</v>
      </c>
    </row>
    <row r="16" s="26" customFormat="1" ht="13.5" spans="1:2">
      <c r="A16" s="44" t="s">
        <v>45</v>
      </c>
      <c r="B16" s="32">
        <f>'[1]表二（分县区过表）'!C16</f>
        <v>0</v>
      </c>
    </row>
    <row r="17" s="26" customFormat="1" ht="13.5" spans="1:2">
      <c r="A17" s="44" t="s">
        <v>46</v>
      </c>
      <c r="B17" s="32">
        <f>'[1]表二（分县区过表）'!C17</f>
        <v>0</v>
      </c>
    </row>
    <row r="18" s="26" customFormat="1" ht="13.5" spans="1:2">
      <c r="A18" s="44" t="s">
        <v>47</v>
      </c>
      <c r="B18" s="32">
        <f>'[1]表二（分县区过表）'!C18</f>
        <v>300</v>
      </c>
    </row>
    <row r="19" s="26" customFormat="1" ht="13.5" spans="1:2">
      <c r="A19" s="45" t="s">
        <v>48</v>
      </c>
      <c r="B19" s="32">
        <f>'[1]表二（分县区过表）'!C19</f>
        <v>496</v>
      </c>
    </row>
    <row r="20" s="26" customFormat="1" ht="13.5" spans="1:2">
      <c r="A20" s="45" t="s">
        <v>37</v>
      </c>
      <c r="B20" s="32">
        <f>'[1]表二（分县区过表）'!C20</f>
        <v>387</v>
      </c>
    </row>
    <row r="21" s="26" customFormat="1" ht="13.5" spans="1:2">
      <c r="A21" s="45" t="s">
        <v>38</v>
      </c>
      <c r="B21" s="32">
        <f>'[1]表二（分县区过表）'!C21</f>
        <v>0</v>
      </c>
    </row>
    <row r="22" s="26" customFormat="1" ht="13.5" spans="1:2">
      <c r="A22" s="46" t="s">
        <v>39</v>
      </c>
      <c r="B22" s="32">
        <f>'[1]表二（分县区过表）'!C22</f>
        <v>62</v>
      </c>
    </row>
    <row r="23" s="26" customFormat="1" ht="13.5" spans="1:2">
      <c r="A23" s="46" t="s">
        <v>49</v>
      </c>
      <c r="B23" s="32">
        <f>'[1]表二（分县区过表）'!C23</f>
        <v>25</v>
      </c>
    </row>
    <row r="24" s="26" customFormat="1" ht="13.5" spans="1:2">
      <c r="A24" s="46" t="s">
        <v>50</v>
      </c>
      <c r="B24" s="32">
        <f>'[1]表二（分县区过表）'!C24</f>
        <v>7</v>
      </c>
    </row>
    <row r="25" s="26" customFormat="1" ht="13.5" spans="1:2">
      <c r="A25" s="46" t="s">
        <v>51</v>
      </c>
      <c r="B25" s="32">
        <f>'[1]表二（分县区过表）'!C25</f>
        <v>15</v>
      </c>
    </row>
    <row r="26" s="26" customFormat="1" ht="13.5" spans="1:2">
      <c r="A26" s="46" t="s">
        <v>46</v>
      </c>
      <c r="B26" s="32">
        <f>'[1]表二（分县区过表）'!C26</f>
        <v>0</v>
      </c>
    </row>
    <row r="27" s="26" customFormat="1" ht="13.5" spans="1:2">
      <c r="A27" s="46" t="s">
        <v>52</v>
      </c>
      <c r="B27" s="32">
        <f>'[1]表二（分县区过表）'!C27</f>
        <v>0</v>
      </c>
    </row>
    <row r="28" s="26" customFormat="1" ht="13.5" spans="1:2">
      <c r="A28" s="45" t="s">
        <v>53</v>
      </c>
      <c r="B28" s="32">
        <f>'[1]表二（分县区过表）'!C28</f>
        <v>8802</v>
      </c>
    </row>
    <row r="29" s="26" customFormat="1" ht="13.5" spans="1:2">
      <c r="A29" s="45" t="s">
        <v>37</v>
      </c>
      <c r="B29" s="32">
        <f>'[1]表二（分县区过表）'!C29</f>
        <v>5422</v>
      </c>
    </row>
    <row r="30" s="26" customFormat="1" ht="13.5" spans="1:2">
      <c r="A30" s="45" t="s">
        <v>38</v>
      </c>
      <c r="B30" s="32">
        <f>'[1]表二（分县区过表）'!C30</f>
        <v>1942</v>
      </c>
    </row>
    <row r="31" s="26" customFormat="1" ht="13.5" spans="1:2">
      <c r="A31" s="46" t="s">
        <v>39</v>
      </c>
      <c r="B31" s="32">
        <f>'[1]表二（分县区过表）'!C31</f>
        <v>1116</v>
      </c>
    </row>
    <row r="32" s="26" customFormat="1" ht="13.5" spans="1:2">
      <c r="A32" s="46" t="s">
        <v>54</v>
      </c>
      <c r="B32" s="32">
        <f>'[1]表二（分县区过表）'!C32</f>
        <v>0</v>
      </c>
    </row>
    <row r="33" s="26" customFormat="1" ht="13.5" spans="1:2">
      <c r="A33" s="46" t="s">
        <v>55</v>
      </c>
      <c r="B33" s="32">
        <f>'[1]表二（分县区过表）'!C33</f>
        <v>0</v>
      </c>
    </row>
    <row r="34" s="26" customFormat="1" ht="13.5" spans="1:2">
      <c r="A34" s="47" t="s">
        <v>56</v>
      </c>
      <c r="B34" s="32">
        <f>'[1]表二（分县区过表）'!C34</f>
        <v>0</v>
      </c>
    </row>
    <row r="35" s="26" customFormat="1" ht="13.5" spans="1:2">
      <c r="A35" s="45" t="s">
        <v>57</v>
      </c>
      <c r="B35" s="32">
        <f>'[1]表二（分县区过表）'!C35</f>
        <v>239</v>
      </c>
    </row>
    <row r="36" s="26" customFormat="1" ht="13.5" spans="1:2">
      <c r="A36" s="46" t="s">
        <v>58</v>
      </c>
      <c r="B36" s="32">
        <f>'[1]表二（分县区过表）'!C36</f>
        <v>0</v>
      </c>
    </row>
    <row r="37" s="26" customFormat="1" ht="13.5" spans="1:2">
      <c r="A37" s="46" t="s">
        <v>46</v>
      </c>
      <c r="B37" s="32">
        <f>'[1]表二（分县区过表）'!C37</f>
        <v>0</v>
      </c>
    </row>
    <row r="38" s="26" customFormat="1" ht="13.5" spans="1:2">
      <c r="A38" s="46" t="s">
        <v>59</v>
      </c>
      <c r="B38" s="32">
        <f>'[1]表二（分县区过表）'!C38</f>
        <v>83</v>
      </c>
    </row>
    <row r="39" s="26" customFormat="1" ht="13.5" spans="1:2">
      <c r="A39" s="45" t="s">
        <v>60</v>
      </c>
      <c r="B39" s="32">
        <f>'[1]表二（分县区过表）'!C39</f>
        <v>1799</v>
      </c>
    </row>
    <row r="40" s="26" customFormat="1" ht="13.5" spans="1:2">
      <c r="A40" s="45" t="s">
        <v>37</v>
      </c>
      <c r="B40" s="32">
        <f>'[1]表二（分县区过表）'!C40</f>
        <v>284</v>
      </c>
    </row>
    <row r="41" s="26" customFormat="1" ht="13.5" spans="1:2">
      <c r="A41" s="45" t="s">
        <v>38</v>
      </c>
      <c r="B41" s="32">
        <f>'[1]表二（分县区过表）'!C41</f>
        <v>1346</v>
      </c>
    </row>
    <row r="42" s="26" customFormat="1" ht="13.5" spans="1:2">
      <c r="A42" s="46" t="s">
        <v>39</v>
      </c>
      <c r="B42" s="32">
        <f>'[1]表二（分县区过表）'!C42</f>
        <v>0</v>
      </c>
    </row>
    <row r="43" s="26" customFormat="1" ht="13.5" spans="1:2">
      <c r="A43" s="46" t="s">
        <v>61</v>
      </c>
      <c r="B43" s="32">
        <f>'[1]表二（分县区过表）'!C43</f>
        <v>0</v>
      </c>
    </row>
    <row r="44" s="26" customFormat="1" ht="13.5" spans="1:2">
      <c r="A44" s="46" t="s">
        <v>62</v>
      </c>
      <c r="B44" s="32">
        <f>'[1]表二（分县区过表）'!C44</f>
        <v>0</v>
      </c>
    </row>
    <row r="45" s="26" customFormat="1" ht="13.5" spans="1:2">
      <c r="A45" s="45" t="s">
        <v>63</v>
      </c>
      <c r="B45" s="32">
        <f>'[1]表二（分县区过表）'!C45</f>
        <v>0</v>
      </c>
    </row>
    <row r="46" s="26" customFormat="1" ht="13.5" spans="1:2">
      <c r="A46" s="45" t="s">
        <v>64</v>
      </c>
      <c r="B46" s="32">
        <f>'[1]表二（分县区过表）'!C46</f>
        <v>0</v>
      </c>
    </row>
    <row r="47" s="26" customFormat="1" ht="13.5" spans="1:2">
      <c r="A47" s="45" t="s">
        <v>65</v>
      </c>
      <c r="B47" s="32">
        <f>'[1]表二（分县区过表）'!C47</f>
        <v>0</v>
      </c>
    </row>
    <row r="48" s="26" customFormat="1" ht="13.5" spans="1:2">
      <c r="A48" s="45" t="s">
        <v>46</v>
      </c>
      <c r="B48" s="32">
        <f>'[1]表二（分县区过表）'!C48</f>
        <v>0</v>
      </c>
    </row>
    <row r="49" s="26" customFormat="1" ht="13.5" spans="1:2">
      <c r="A49" s="46" t="s">
        <v>66</v>
      </c>
      <c r="B49" s="32">
        <f>'[1]表二（分县区过表）'!C49</f>
        <v>169</v>
      </c>
    </row>
    <row r="50" s="26" customFormat="1" ht="13.5" spans="1:2">
      <c r="A50" s="46" t="s">
        <v>67</v>
      </c>
      <c r="B50" s="32">
        <f>'[1]表二（分县区过表）'!C50</f>
        <v>821</v>
      </c>
    </row>
    <row r="51" s="26" customFormat="1" ht="13.5" spans="1:2">
      <c r="A51" s="46" t="s">
        <v>37</v>
      </c>
      <c r="B51" s="32">
        <f>'[1]表二（分县区过表）'!C51</f>
        <v>96</v>
      </c>
    </row>
    <row r="52" s="26" customFormat="1" ht="13.5" spans="1:2">
      <c r="A52" s="44" t="s">
        <v>38</v>
      </c>
      <c r="B52" s="32">
        <f>'[1]表二（分县区过表）'!C52</f>
        <v>146</v>
      </c>
    </row>
    <row r="53" s="26" customFormat="1" ht="13.5" spans="1:2">
      <c r="A53" s="45" t="s">
        <v>39</v>
      </c>
      <c r="B53" s="32">
        <f>'[1]表二（分县区过表）'!C53</f>
        <v>0</v>
      </c>
    </row>
    <row r="54" s="26" customFormat="1" ht="13.5" spans="1:2">
      <c r="A54" s="45" t="s">
        <v>68</v>
      </c>
      <c r="B54" s="32">
        <f>'[1]表二（分县区过表）'!C54</f>
        <v>529</v>
      </c>
    </row>
    <row r="55" s="26" customFormat="1" ht="13.5" spans="1:2">
      <c r="A55" s="45" t="s">
        <v>69</v>
      </c>
      <c r="B55" s="32">
        <f>'[1]表二（分县区过表）'!C55</f>
        <v>0</v>
      </c>
    </row>
    <row r="56" s="26" customFormat="1" ht="13.5" spans="1:2">
      <c r="A56" s="46" t="s">
        <v>70</v>
      </c>
      <c r="B56" s="32">
        <f>'[1]表二（分县区过表）'!C56</f>
        <v>0</v>
      </c>
    </row>
    <row r="57" s="26" customFormat="1" ht="13.5" spans="1:2">
      <c r="A57" s="46" t="s">
        <v>71</v>
      </c>
      <c r="B57" s="32">
        <f>'[1]表二（分县区过表）'!C57</f>
        <v>50</v>
      </c>
    </row>
    <row r="58" s="26" customFormat="1" ht="13.5" spans="1:2">
      <c r="A58" s="46" t="s">
        <v>72</v>
      </c>
      <c r="B58" s="32">
        <f>'[1]表二（分县区过表）'!C58</f>
        <v>0</v>
      </c>
    </row>
    <row r="59" s="26" customFormat="1" ht="13.5" spans="1:2">
      <c r="A59" s="45" t="s">
        <v>46</v>
      </c>
      <c r="B59" s="32">
        <f>'[1]表二（分县区过表）'!C59</f>
        <v>0</v>
      </c>
    </row>
    <row r="60" s="26" customFormat="1" ht="13.5" spans="1:2">
      <c r="A60" s="46" t="s">
        <v>73</v>
      </c>
      <c r="B60" s="32">
        <f>'[1]表二（分县区过表）'!C60</f>
        <v>0</v>
      </c>
    </row>
    <row r="61" s="26" customFormat="1" ht="13.5" spans="1:2">
      <c r="A61" s="47" t="s">
        <v>74</v>
      </c>
      <c r="B61" s="32">
        <f>'[1]表二（分县区过表）'!C61</f>
        <v>1406</v>
      </c>
    </row>
    <row r="62" s="26" customFormat="1" ht="13.5" spans="1:2">
      <c r="A62" s="46" t="s">
        <v>37</v>
      </c>
      <c r="B62" s="32">
        <f>'[1]表二（分县区过表）'!C62</f>
        <v>616</v>
      </c>
    </row>
    <row r="63" s="26" customFormat="1" ht="13.5" spans="1:2">
      <c r="A63" s="44" t="s">
        <v>38</v>
      </c>
      <c r="B63" s="32">
        <f>'[1]表二（分县区过表）'!C63</f>
        <v>474</v>
      </c>
    </row>
    <row r="64" s="26" customFormat="1" ht="13.5" spans="1:2">
      <c r="A64" s="44" t="s">
        <v>39</v>
      </c>
      <c r="B64" s="32">
        <f>'[1]表二（分县区过表）'!C64</f>
        <v>0</v>
      </c>
    </row>
    <row r="65" s="26" customFormat="1" ht="13.5" spans="1:2">
      <c r="A65" s="44" t="s">
        <v>75</v>
      </c>
      <c r="B65" s="32">
        <f>'[1]表二（分县区过表）'!C65</f>
        <v>0</v>
      </c>
    </row>
    <row r="66" s="26" customFormat="1" ht="13.5" spans="1:2">
      <c r="A66" s="44" t="s">
        <v>76</v>
      </c>
      <c r="B66" s="32">
        <f>'[1]表二（分县区过表）'!C66</f>
        <v>0</v>
      </c>
    </row>
    <row r="67" s="26" customFormat="1" ht="13.5" spans="1:2">
      <c r="A67" s="44" t="s">
        <v>77</v>
      </c>
      <c r="B67" s="32">
        <f>'[1]表二（分县区过表）'!C67</f>
        <v>0</v>
      </c>
    </row>
    <row r="68" s="26" customFormat="1" ht="13.5" spans="1:2">
      <c r="A68" s="45" t="s">
        <v>78</v>
      </c>
      <c r="B68" s="32">
        <f>'[1]表二（分县区过表）'!C68</f>
        <v>56</v>
      </c>
    </row>
    <row r="69" s="26" customFormat="1" ht="13.5" spans="1:2">
      <c r="A69" s="46" t="s">
        <v>79</v>
      </c>
      <c r="B69" s="32">
        <f>'[1]表二（分县区过表）'!C69</f>
        <v>260</v>
      </c>
    </row>
    <row r="70" s="26" customFormat="1" ht="13.5" spans="1:2">
      <c r="A70" s="46" t="s">
        <v>46</v>
      </c>
      <c r="B70" s="32">
        <f>'[1]表二（分县区过表）'!C70</f>
        <v>0</v>
      </c>
    </row>
    <row r="71" s="26" customFormat="1" ht="13.5" spans="1:2">
      <c r="A71" s="46" t="s">
        <v>80</v>
      </c>
      <c r="B71" s="32">
        <f>'[1]表二（分县区过表）'!C71</f>
        <v>0</v>
      </c>
    </row>
    <row r="72" s="26" customFormat="1" ht="13.5" spans="1:2">
      <c r="A72" s="45" t="s">
        <v>81</v>
      </c>
      <c r="B72" s="32">
        <f>'[1]表二（分县区过表）'!C72</f>
        <v>740</v>
      </c>
    </row>
    <row r="73" s="26" customFormat="1" ht="13.5" spans="1:2">
      <c r="A73" s="45" t="s">
        <v>37</v>
      </c>
      <c r="B73" s="32">
        <f>'[1]表二（分县区过表）'!C73</f>
        <v>383</v>
      </c>
    </row>
    <row r="74" s="26" customFormat="1" ht="13.5" spans="1:2">
      <c r="A74" s="45" t="s">
        <v>38</v>
      </c>
      <c r="B74" s="32">
        <f>'[1]表二（分县区过表）'!C74</f>
        <v>357</v>
      </c>
    </row>
    <row r="75" s="26" customFormat="1" ht="13.5" spans="1:2">
      <c r="A75" s="46" t="s">
        <v>39</v>
      </c>
      <c r="B75" s="32">
        <f>'[1]表二（分县区过表）'!C75</f>
        <v>0</v>
      </c>
    </row>
    <row r="76" s="26" customFormat="1" ht="13.5" spans="1:2">
      <c r="A76" s="45" t="s">
        <v>78</v>
      </c>
      <c r="B76" s="32">
        <f>'[1]表二（分县区过表）'!C76</f>
        <v>0</v>
      </c>
    </row>
    <row r="77" s="26" customFormat="1" ht="13.5" spans="1:2">
      <c r="A77" s="46" t="s">
        <v>82</v>
      </c>
      <c r="B77" s="32">
        <f>'[1]表二（分县区过表）'!C77</f>
        <v>0</v>
      </c>
    </row>
    <row r="78" s="26" customFormat="1" ht="13.5" spans="1:2">
      <c r="A78" s="46" t="s">
        <v>46</v>
      </c>
      <c r="B78" s="32">
        <f>'[1]表二（分县区过表）'!C78</f>
        <v>0</v>
      </c>
    </row>
    <row r="79" s="26" customFormat="1" ht="13.5" spans="1:2">
      <c r="A79" s="46" t="s">
        <v>83</v>
      </c>
      <c r="B79" s="32">
        <f>'[1]表二（分县区过表）'!C79</f>
        <v>0</v>
      </c>
    </row>
    <row r="80" s="26" customFormat="1" ht="13.5" spans="1:2">
      <c r="A80" s="46" t="s">
        <v>84</v>
      </c>
      <c r="B80" s="32">
        <f>'[1]表二（分县区过表）'!C80</f>
        <v>562</v>
      </c>
    </row>
    <row r="81" s="26" customFormat="1" ht="13.5" spans="1:2">
      <c r="A81" s="45" t="s">
        <v>37</v>
      </c>
      <c r="B81" s="32">
        <f>'[1]表二（分县区过表）'!C81</f>
        <v>282</v>
      </c>
    </row>
    <row r="82" s="26" customFormat="1" ht="13.5" spans="1:2">
      <c r="A82" s="45" t="s">
        <v>38</v>
      </c>
      <c r="B82" s="32">
        <f>'[1]表二（分县区过表）'!C82</f>
        <v>0</v>
      </c>
    </row>
    <row r="83" s="26" customFormat="1" ht="13.5" spans="1:2">
      <c r="A83" s="45" t="s">
        <v>39</v>
      </c>
      <c r="B83" s="32">
        <f>'[1]表二（分县区过表）'!C83</f>
        <v>0</v>
      </c>
    </row>
    <row r="84" s="26" customFormat="1" ht="13.5" spans="1:2">
      <c r="A84" s="48" t="s">
        <v>85</v>
      </c>
      <c r="B84" s="32">
        <f>'[1]表二（分县区过表）'!C84</f>
        <v>280</v>
      </c>
    </row>
    <row r="85" s="26" customFormat="1" ht="13.5" spans="1:2">
      <c r="A85" s="46" t="s">
        <v>86</v>
      </c>
      <c r="B85" s="32">
        <f>'[1]表二（分县区过表）'!C85</f>
        <v>0</v>
      </c>
    </row>
    <row r="86" s="26" customFormat="1" ht="13.5" spans="1:2">
      <c r="A86" s="46" t="s">
        <v>78</v>
      </c>
      <c r="B86" s="32">
        <f>'[1]表二（分县区过表）'!C86</f>
        <v>0</v>
      </c>
    </row>
    <row r="87" s="26" customFormat="1" ht="13.5" spans="1:2">
      <c r="A87" s="46" t="s">
        <v>46</v>
      </c>
      <c r="B87" s="32">
        <f>'[1]表二（分县区过表）'!C87</f>
        <v>0</v>
      </c>
    </row>
    <row r="88" s="26" customFormat="1" ht="13.5" spans="1:2">
      <c r="A88" s="44" t="s">
        <v>87</v>
      </c>
      <c r="B88" s="32">
        <f>'[1]表二（分县区过表）'!C88</f>
        <v>0</v>
      </c>
    </row>
    <row r="89" s="26" customFormat="1" ht="13.5" spans="1:2">
      <c r="A89" s="45" t="s">
        <v>88</v>
      </c>
      <c r="B89" s="32">
        <f>'[1]表二（分县区过表）'!C89</f>
        <v>0</v>
      </c>
    </row>
    <row r="90" s="26" customFormat="1" ht="13.5" spans="1:2">
      <c r="A90" s="45" t="s">
        <v>37</v>
      </c>
      <c r="B90" s="32">
        <f>'[1]表二（分县区过表）'!C90</f>
        <v>0</v>
      </c>
    </row>
    <row r="91" s="26" customFormat="1" ht="13.5" spans="1:2">
      <c r="A91" s="46" t="s">
        <v>38</v>
      </c>
      <c r="B91" s="32">
        <f>'[1]表二（分县区过表）'!C91</f>
        <v>0</v>
      </c>
    </row>
    <row r="92" s="26" customFormat="1" ht="13.5" spans="1:2">
      <c r="A92" s="46" t="s">
        <v>39</v>
      </c>
      <c r="B92" s="32">
        <f>'[1]表二（分县区过表）'!C92</f>
        <v>0</v>
      </c>
    </row>
    <row r="93" s="26" customFormat="1" ht="13.5" spans="1:2">
      <c r="A93" s="45" t="s">
        <v>89</v>
      </c>
      <c r="B93" s="32">
        <f>'[1]表二（分县区过表）'!C93</f>
        <v>0</v>
      </c>
    </row>
    <row r="94" s="26" customFormat="1" ht="13.5" spans="1:2">
      <c r="A94" s="45" t="s">
        <v>90</v>
      </c>
      <c r="B94" s="32">
        <f>'[1]表二（分县区过表）'!C94</f>
        <v>0</v>
      </c>
    </row>
    <row r="95" s="26" customFormat="1" ht="13.5" spans="1:2">
      <c r="A95" s="45" t="s">
        <v>78</v>
      </c>
      <c r="B95" s="32">
        <f>'[1]表二（分县区过表）'!C95</f>
        <v>0</v>
      </c>
    </row>
    <row r="96" s="26" customFormat="1" ht="13.5" spans="1:2">
      <c r="A96" s="45" t="s">
        <v>91</v>
      </c>
      <c r="B96" s="32">
        <f>'[1]表二（分县区过表）'!C96</f>
        <v>0</v>
      </c>
    </row>
    <row r="97" s="26" customFormat="1" ht="13.5" spans="1:2">
      <c r="A97" s="45" t="s">
        <v>92</v>
      </c>
      <c r="B97" s="32">
        <f>'[1]表二（分县区过表）'!C97</f>
        <v>0</v>
      </c>
    </row>
    <row r="98" s="26" customFormat="1" ht="13.5" spans="1:2">
      <c r="A98" s="45" t="s">
        <v>93</v>
      </c>
      <c r="B98" s="32">
        <f>'[1]表二（分县区过表）'!C98</f>
        <v>0</v>
      </c>
    </row>
    <row r="99" s="26" customFormat="1" ht="13.5" spans="1:2">
      <c r="A99" s="45" t="s">
        <v>94</v>
      </c>
      <c r="B99" s="32">
        <f>'[1]表二（分县区过表）'!C99</f>
        <v>0</v>
      </c>
    </row>
    <row r="100" s="26" customFormat="1" ht="13.5" spans="1:2">
      <c r="A100" s="46" t="s">
        <v>46</v>
      </c>
      <c r="B100" s="32">
        <f>'[1]表二（分县区过表）'!C100</f>
        <v>0</v>
      </c>
    </row>
    <row r="101" s="26" customFormat="1" ht="13.5" spans="1:2">
      <c r="A101" s="46" t="s">
        <v>95</v>
      </c>
      <c r="B101" s="32">
        <f>'[1]表二（分县区过表）'!C101</f>
        <v>0</v>
      </c>
    </row>
    <row r="102" s="26" customFormat="1" ht="13.5" spans="1:2">
      <c r="A102" s="49" t="s">
        <v>96</v>
      </c>
      <c r="B102" s="32">
        <f>'[1]表二（分县区过表）'!C102</f>
        <v>1124</v>
      </c>
    </row>
    <row r="103" s="26" customFormat="1" ht="13.5" spans="1:2">
      <c r="A103" s="45" t="s">
        <v>37</v>
      </c>
      <c r="B103" s="32">
        <f>'[1]表二（分县区过表）'!C103</f>
        <v>748</v>
      </c>
    </row>
    <row r="104" s="26" customFormat="1" ht="13.5" spans="1:2">
      <c r="A104" s="45" t="s">
        <v>38</v>
      </c>
      <c r="B104" s="32">
        <f>'[1]表二（分县区过表）'!C104</f>
        <v>0</v>
      </c>
    </row>
    <row r="105" s="26" customFormat="1" ht="13.5" spans="1:2">
      <c r="A105" s="45" t="s">
        <v>39</v>
      </c>
      <c r="B105" s="32">
        <f>'[1]表二（分县区过表）'!C105</f>
        <v>0</v>
      </c>
    </row>
    <row r="106" s="26" customFormat="1" ht="13.5" spans="1:2">
      <c r="A106" s="46" t="s">
        <v>97</v>
      </c>
      <c r="B106" s="32">
        <f>'[1]表二（分县区过表）'!C106</f>
        <v>56</v>
      </c>
    </row>
    <row r="107" s="26" customFormat="1" ht="13.5" spans="1:2">
      <c r="A107" s="46" t="s">
        <v>98</v>
      </c>
      <c r="B107" s="32">
        <f>'[1]表二（分县区过表）'!C107</f>
        <v>45</v>
      </c>
    </row>
    <row r="108" s="26" customFormat="1" ht="13.5" spans="1:2">
      <c r="A108" s="46" t="s">
        <v>99</v>
      </c>
      <c r="B108" s="32">
        <f>'[1]表二（分县区过表）'!C108</f>
        <v>80</v>
      </c>
    </row>
    <row r="109" s="26" customFormat="1" ht="13.5" spans="1:2">
      <c r="A109" s="45" t="s">
        <v>46</v>
      </c>
      <c r="B109" s="32">
        <f>'[1]表二（分县区过表）'!C109</f>
        <v>0</v>
      </c>
    </row>
    <row r="110" s="26" customFormat="1" ht="13.5" spans="1:2">
      <c r="A110" s="45" t="s">
        <v>100</v>
      </c>
      <c r="B110" s="32">
        <f>'[1]表二（分县区过表）'!C110</f>
        <v>195</v>
      </c>
    </row>
    <row r="111" s="26" customFormat="1" ht="13.5" spans="1:2">
      <c r="A111" s="44" t="s">
        <v>101</v>
      </c>
      <c r="B111" s="32">
        <f>'[1]表二（分县区过表）'!C111</f>
        <v>2827</v>
      </c>
    </row>
    <row r="112" s="26" customFormat="1" ht="13.5" spans="1:2">
      <c r="A112" s="45" t="s">
        <v>37</v>
      </c>
      <c r="B112" s="32">
        <f>'[1]表二（分县区过表）'!C112</f>
        <v>304</v>
      </c>
    </row>
    <row r="113" s="26" customFormat="1" ht="13.5" spans="1:2">
      <c r="A113" s="45" t="s">
        <v>38</v>
      </c>
      <c r="B113" s="32">
        <f>'[1]表二（分县区过表）'!C113</f>
        <v>0</v>
      </c>
    </row>
    <row r="114" s="26" customFormat="1" ht="13.5" spans="1:2">
      <c r="A114" s="45" t="s">
        <v>39</v>
      </c>
      <c r="B114" s="32">
        <f>'[1]表二（分县区过表）'!C114</f>
        <v>0</v>
      </c>
    </row>
    <row r="115" s="26" customFormat="1" ht="13.5" spans="1:2">
      <c r="A115" s="46" t="s">
        <v>102</v>
      </c>
      <c r="B115" s="32">
        <f>'[1]表二（分县区过表）'!C115</f>
        <v>0</v>
      </c>
    </row>
    <row r="116" s="26" customFormat="1" ht="13.5" spans="1:2">
      <c r="A116" s="46" t="s">
        <v>103</v>
      </c>
      <c r="B116" s="32">
        <f>'[1]表二（分县区过表）'!C116</f>
        <v>5</v>
      </c>
    </row>
    <row r="117" s="26" customFormat="1" ht="13.5" spans="1:2">
      <c r="A117" s="46" t="s">
        <v>104</v>
      </c>
      <c r="B117" s="32">
        <f>'[1]表二（分县区过表）'!C117</f>
        <v>0</v>
      </c>
    </row>
    <row r="118" s="26" customFormat="1" ht="13.5" spans="1:2">
      <c r="A118" s="45" t="s">
        <v>105</v>
      </c>
      <c r="B118" s="32">
        <f>'[1]表二（分县区过表）'!C118</f>
        <v>0</v>
      </c>
    </row>
    <row r="119" s="26" customFormat="1" ht="13.5" spans="1:2">
      <c r="A119" s="45" t="s">
        <v>106</v>
      </c>
      <c r="B119" s="32">
        <f>'[1]表二（分县区过表）'!C119</f>
        <v>2464</v>
      </c>
    </row>
    <row r="120" s="26" customFormat="1" ht="13.5" spans="1:2">
      <c r="A120" s="45" t="s">
        <v>46</v>
      </c>
      <c r="B120" s="32">
        <f>'[1]表二（分县区过表）'!C120</f>
        <v>0</v>
      </c>
    </row>
    <row r="121" s="26" customFormat="1" ht="13.5" spans="1:2">
      <c r="A121" s="46" t="s">
        <v>107</v>
      </c>
      <c r="B121" s="32">
        <f>'[1]表二（分县区过表）'!C121</f>
        <v>54</v>
      </c>
    </row>
    <row r="122" s="26" customFormat="1" ht="13.5" spans="1:2">
      <c r="A122" s="46" t="s">
        <v>108</v>
      </c>
      <c r="B122" s="32">
        <f>'[1]表二（分县区过表）'!C122</f>
        <v>0</v>
      </c>
    </row>
    <row r="123" s="26" customFormat="1" ht="13.5" spans="1:2">
      <c r="A123" s="46" t="s">
        <v>37</v>
      </c>
      <c r="B123" s="32">
        <f>'[1]表二（分县区过表）'!C123</f>
        <v>0</v>
      </c>
    </row>
    <row r="124" s="26" customFormat="1" ht="13.5" spans="1:2">
      <c r="A124" s="44" t="s">
        <v>38</v>
      </c>
      <c r="B124" s="32">
        <f>'[1]表二（分县区过表）'!C124</f>
        <v>0</v>
      </c>
    </row>
    <row r="125" s="26" customFormat="1" ht="13.5" spans="1:2">
      <c r="A125" s="45" t="s">
        <v>39</v>
      </c>
      <c r="B125" s="32">
        <f>'[1]表二（分县区过表）'!C125</f>
        <v>0</v>
      </c>
    </row>
    <row r="126" s="26" customFormat="1" ht="13.5" spans="1:2">
      <c r="A126" s="45" t="s">
        <v>109</v>
      </c>
      <c r="B126" s="32">
        <f>'[1]表二（分县区过表）'!C126</f>
        <v>0</v>
      </c>
    </row>
    <row r="127" s="26" customFormat="1" ht="13.5" spans="1:2">
      <c r="A127" s="45" t="s">
        <v>110</v>
      </c>
      <c r="B127" s="32">
        <f>'[1]表二（分县区过表）'!C127</f>
        <v>0</v>
      </c>
    </row>
    <row r="128" s="26" customFormat="1" ht="13.5" spans="1:2">
      <c r="A128" s="46" t="s">
        <v>111</v>
      </c>
      <c r="B128" s="32">
        <f>'[1]表二（分县区过表）'!C128</f>
        <v>0</v>
      </c>
    </row>
    <row r="129" s="26" customFormat="1" ht="13.5" spans="1:2">
      <c r="A129" s="45" t="s">
        <v>112</v>
      </c>
      <c r="B129" s="32">
        <f>'[1]表二（分县区过表）'!C129</f>
        <v>0</v>
      </c>
    </row>
    <row r="130" s="26" customFormat="1" ht="13.5" spans="1:2">
      <c r="A130" s="45" t="s">
        <v>113</v>
      </c>
      <c r="B130" s="32">
        <f>'[1]表二（分县区过表）'!C130</f>
        <v>0</v>
      </c>
    </row>
    <row r="131" s="26" customFormat="1" ht="13.5" spans="1:2">
      <c r="A131" s="45" t="s">
        <v>114</v>
      </c>
      <c r="B131" s="32">
        <f>'[1]表二（分县区过表）'!C131</f>
        <v>0</v>
      </c>
    </row>
    <row r="132" s="26" customFormat="1" ht="13.5" spans="1:2">
      <c r="A132" s="45" t="s">
        <v>46</v>
      </c>
      <c r="B132" s="32">
        <f>'[1]表二（分县区过表）'!C132</f>
        <v>0</v>
      </c>
    </row>
    <row r="133" s="26" customFormat="1" ht="13.5" spans="1:2">
      <c r="A133" s="45" t="s">
        <v>115</v>
      </c>
      <c r="B133" s="32">
        <f>'[1]表二（分县区过表）'!C133</f>
        <v>0</v>
      </c>
    </row>
    <row r="134" s="26" customFormat="1" ht="13.5" spans="1:2">
      <c r="A134" s="45" t="s">
        <v>116</v>
      </c>
      <c r="B134" s="32">
        <f>'[1]表二（分县区过表）'!C134</f>
        <v>2</v>
      </c>
    </row>
    <row r="135" s="26" customFormat="1" ht="13.5" spans="1:2">
      <c r="A135" s="45" t="s">
        <v>37</v>
      </c>
      <c r="B135" s="32">
        <f>'[1]表二（分县区过表）'!C135</f>
        <v>0</v>
      </c>
    </row>
    <row r="136" s="26" customFormat="1" ht="13.5" spans="1:2">
      <c r="A136" s="45" t="s">
        <v>38</v>
      </c>
      <c r="B136" s="32">
        <f>'[1]表二（分县区过表）'!C136</f>
        <v>2</v>
      </c>
    </row>
    <row r="137" s="26" customFormat="1" ht="13.5" spans="1:2">
      <c r="A137" s="46" t="s">
        <v>39</v>
      </c>
      <c r="B137" s="32">
        <f>'[1]表二（分县区过表）'!C137</f>
        <v>0</v>
      </c>
    </row>
    <row r="138" s="26" customFormat="1" ht="13.5" spans="1:2">
      <c r="A138" s="46" t="s">
        <v>117</v>
      </c>
      <c r="B138" s="32">
        <f>'[1]表二（分县区过表）'!C138</f>
        <v>0</v>
      </c>
    </row>
    <row r="139" s="26" customFormat="1" ht="13.5" spans="1:2">
      <c r="A139" s="46" t="s">
        <v>46</v>
      </c>
      <c r="B139" s="32">
        <f>'[1]表二（分县区过表）'!C139</f>
        <v>0</v>
      </c>
    </row>
    <row r="140" s="26" customFormat="1" ht="13.5" spans="1:2">
      <c r="A140" s="44" t="s">
        <v>118</v>
      </c>
      <c r="B140" s="32">
        <f>'[1]表二（分县区过表）'!C140</f>
        <v>0</v>
      </c>
    </row>
    <row r="141" s="26" customFormat="1" ht="13.5" spans="1:2">
      <c r="A141" s="45" t="s">
        <v>119</v>
      </c>
      <c r="B141" s="32">
        <f>'[1]表二（分县区过表）'!C141</f>
        <v>0</v>
      </c>
    </row>
    <row r="142" s="26" customFormat="1" ht="13.5" spans="1:2">
      <c r="A142" s="45" t="s">
        <v>37</v>
      </c>
      <c r="B142" s="32">
        <f>'[1]表二（分县区过表）'!C142</f>
        <v>0</v>
      </c>
    </row>
    <row r="143" s="26" customFormat="1" ht="13.5" spans="1:2">
      <c r="A143" s="46" t="s">
        <v>38</v>
      </c>
      <c r="B143" s="32">
        <f>'[1]表二（分县区过表）'!C143</f>
        <v>0</v>
      </c>
    </row>
    <row r="144" s="26" customFormat="1" ht="13.5" spans="1:2">
      <c r="A144" s="46" t="s">
        <v>39</v>
      </c>
      <c r="B144" s="32">
        <f>'[1]表二（分县区过表）'!C144</f>
        <v>0</v>
      </c>
    </row>
    <row r="145" s="26" customFormat="1" ht="13.5" spans="1:2">
      <c r="A145" s="46" t="s">
        <v>120</v>
      </c>
      <c r="B145" s="32">
        <f>'[1]表二（分县区过表）'!C145</f>
        <v>0</v>
      </c>
    </row>
    <row r="146" s="26" customFormat="1" ht="13.5" spans="1:2">
      <c r="A146" s="44" t="s">
        <v>121</v>
      </c>
      <c r="B146" s="32">
        <f>'[1]表二（分县区过表）'!C146</f>
        <v>0</v>
      </c>
    </row>
    <row r="147" s="26" customFormat="1" ht="13.5" spans="1:2">
      <c r="A147" s="45" t="s">
        <v>46</v>
      </c>
      <c r="B147" s="32">
        <f>'[1]表二（分县区过表）'!C147</f>
        <v>0</v>
      </c>
    </row>
    <row r="148" s="26" customFormat="1" ht="13.5" spans="1:2">
      <c r="A148" s="45" t="s">
        <v>122</v>
      </c>
      <c r="B148" s="32">
        <f>'[1]表二（分县区过表）'!C148</f>
        <v>0</v>
      </c>
    </row>
    <row r="149" s="26" customFormat="1" ht="13.5" spans="1:2">
      <c r="A149" s="46" t="s">
        <v>123</v>
      </c>
      <c r="B149" s="32">
        <f>'[1]表二（分县区过表）'!C149</f>
        <v>194</v>
      </c>
    </row>
    <row r="150" s="26" customFormat="1" ht="13.5" spans="1:2">
      <c r="A150" s="46" t="s">
        <v>37</v>
      </c>
      <c r="B150" s="32">
        <f>'[1]表二（分县区过表）'!C150</f>
        <v>0</v>
      </c>
    </row>
    <row r="151" s="26" customFormat="1" ht="13.5" spans="1:2">
      <c r="A151" s="46" t="s">
        <v>38</v>
      </c>
      <c r="B151" s="32">
        <f>'[1]表二（分县区过表）'!C151</f>
        <v>0</v>
      </c>
    </row>
    <row r="152" s="26" customFormat="1" ht="13.5" spans="1:2">
      <c r="A152" s="45" t="s">
        <v>39</v>
      </c>
      <c r="B152" s="32">
        <f>'[1]表二（分县区过表）'!C152</f>
        <v>0</v>
      </c>
    </row>
    <row r="153" s="26" customFormat="1" ht="13.5" spans="1:2">
      <c r="A153" s="47" t="s">
        <v>124</v>
      </c>
      <c r="B153" s="32">
        <f>'[1]表二（分县区过表）'!C153</f>
        <v>194</v>
      </c>
    </row>
    <row r="154" s="26" customFormat="1" ht="13.5" spans="1:2">
      <c r="A154" s="45" t="s">
        <v>125</v>
      </c>
      <c r="B154" s="32">
        <f>'[1]表二（分县区过表）'!C154</f>
        <v>0</v>
      </c>
    </row>
    <row r="155" s="26" customFormat="1" ht="13.5" spans="1:2">
      <c r="A155" s="46" t="s">
        <v>126</v>
      </c>
      <c r="B155" s="32">
        <f>'[1]表二（分县区过表）'!C155</f>
        <v>75</v>
      </c>
    </row>
    <row r="156" s="26" customFormat="1" ht="13.5" spans="1:2">
      <c r="A156" s="46" t="s">
        <v>37</v>
      </c>
      <c r="B156" s="32">
        <f>'[1]表二（分县区过表）'!C156</f>
        <v>66</v>
      </c>
    </row>
    <row r="157" s="26" customFormat="1" ht="13.5" spans="1:2">
      <c r="A157" s="46" t="s">
        <v>38</v>
      </c>
      <c r="B157" s="32">
        <f>'[1]表二（分县区过表）'!C157</f>
        <v>9</v>
      </c>
    </row>
    <row r="158" s="26" customFormat="1" ht="13.5" spans="1:2">
      <c r="A158" s="44" t="s">
        <v>39</v>
      </c>
      <c r="B158" s="32">
        <f>'[1]表二（分县区过表）'!C158</f>
        <v>0</v>
      </c>
    </row>
    <row r="159" s="26" customFormat="1" ht="13.5" spans="1:2">
      <c r="A159" s="45" t="s">
        <v>51</v>
      </c>
      <c r="B159" s="32">
        <f>'[1]表二（分县区过表）'!C159</f>
        <v>0</v>
      </c>
    </row>
    <row r="160" s="26" customFormat="1" ht="13.5" spans="1:2">
      <c r="A160" s="45" t="s">
        <v>46</v>
      </c>
      <c r="B160" s="32">
        <f>'[1]表二（分县区过表）'!C160</f>
        <v>0</v>
      </c>
    </row>
    <row r="161" s="26" customFormat="1" ht="13.5" spans="1:2">
      <c r="A161" s="45" t="s">
        <v>127</v>
      </c>
      <c r="B161" s="32">
        <f>'[1]表二（分县区过表）'!C161</f>
        <v>0</v>
      </c>
    </row>
    <row r="162" s="26" customFormat="1" ht="13.5" spans="1:2">
      <c r="A162" s="46" t="s">
        <v>128</v>
      </c>
      <c r="B162" s="32">
        <f>'[1]表二（分县区过表）'!C162</f>
        <v>1239</v>
      </c>
    </row>
    <row r="163" s="26" customFormat="1" ht="13.5" spans="1:2">
      <c r="A163" s="46" t="s">
        <v>37</v>
      </c>
      <c r="B163" s="32">
        <f>'[1]表二（分县区过表）'!C163</f>
        <v>683</v>
      </c>
    </row>
    <row r="164" s="26" customFormat="1" ht="13.5" spans="1:2">
      <c r="A164" s="46" t="s">
        <v>38</v>
      </c>
      <c r="B164" s="32">
        <f>'[1]表二（分县区过表）'!C164</f>
        <v>547</v>
      </c>
    </row>
    <row r="165" s="26" customFormat="1" ht="13.5" spans="1:2">
      <c r="A165" s="45" t="s">
        <v>39</v>
      </c>
      <c r="B165" s="32">
        <f>'[1]表二（分县区过表）'!C165</f>
        <v>0</v>
      </c>
    </row>
    <row r="166" s="26" customFormat="1" ht="13.5" spans="1:2">
      <c r="A166" s="45" t="s">
        <v>129</v>
      </c>
      <c r="B166" s="32">
        <f>'[1]表二（分县区过表）'!C166</f>
        <v>0</v>
      </c>
    </row>
    <row r="167" s="26" customFormat="1" ht="13.5" spans="1:2">
      <c r="A167" s="46" t="s">
        <v>46</v>
      </c>
      <c r="B167" s="32">
        <f>'[1]表二（分县区过表）'!C167</f>
        <v>0</v>
      </c>
    </row>
    <row r="168" s="26" customFormat="1" ht="13.5" spans="1:2">
      <c r="A168" s="46" t="s">
        <v>130</v>
      </c>
      <c r="B168" s="32">
        <f>'[1]表二（分县区过表）'!C168</f>
        <v>9</v>
      </c>
    </row>
    <row r="169" s="26" customFormat="1" ht="13.5" spans="1:2">
      <c r="A169" s="46" t="s">
        <v>131</v>
      </c>
      <c r="B169" s="32">
        <f>'[1]表二（分县区过表）'!C169</f>
        <v>1027</v>
      </c>
    </row>
    <row r="170" s="26" customFormat="1" ht="13.5" spans="1:2">
      <c r="A170" s="46" t="s">
        <v>37</v>
      </c>
      <c r="B170" s="32">
        <f>'[1]表二（分县区过表）'!C170</f>
        <v>847</v>
      </c>
    </row>
    <row r="171" s="26" customFormat="1" ht="13.5" spans="1:2">
      <c r="A171" s="45" t="s">
        <v>38</v>
      </c>
      <c r="B171" s="32">
        <f>'[1]表二（分县区过表）'!C171</f>
        <v>0</v>
      </c>
    </row>
    <row r="172" s="26" customFormat="1" ht="13.5" spans="1:2">
      <c r="A172" s="45" t="s">
        <v>39</v>
      </c>
      <c r="B172" s="32">
        <f>'[1]表二（分县区过表）'!C172</f>
        <v>175</v>
      </c>
    </row>
    <row r="173" s="26" customFormat="1" ht="13.5" spans="1:2">
      <c r="A173" s="45" t="s">
        <v>132</v>
      </c>
      <c r="B173" s="32">
        <f>'[1]表二（分县区过表）'!C173</f>
        <v>5</v>
      </c>
    </row>
    <row r="174" s="26" customFormat="1" ht="13.5" spans="1:2">
      <c r="A174" s="46" t="s">
        <v>46</v>
      </c>
      <c r="B174" s="32">
        <f>'[1]表二（分县区过表）'!C174</f>
        <v>0</v>
      </c>
    </row>
    <row r="175" s="26" customFormat="1" ht="13.5" spans="1:2">
      <c r="A175" s="46" t="s">
        <v>133</v>
      </c>
      <c r="B175" s="32">
        <f>'[1]表二（分县区过表）'!C175</f>
        <v>0</v>
      </c>
    </row>
    <row r="176" s="26" customFormat="1" ht="13.5" spans="1:2">
      <c r="A176" s="46" t="s">
        <v>134</v>
      </c>
      <c r="B176" s="32">
        <f>'[1]表二（分县区过表）'!C176</f>
        <v>1345</v>
      </c>
    </row>
    <row r="177" s="26" customFormat="1" ht="13.5" spans="1:2">
      <c r="A177" s="45" t="s">
        <v>37</v>
      </c>
      <c r="B177" s="32">
        <f>'[1]表二（分县区过表）'!C177</f>
        <v>530</v>
      </c>
    </row>
    <row r="178" s="26" customFormat="1" ht="13.5" spans="1:2">
      <c r="A178" s="45" t="s">
        <v>38</v>
      </c>
      <c r="B178" s="32">
        <f>'[1]表二（分县区过表）'!C178</f>
        <v>815</v>
      </c>
    </row>
    <row r="179" s="26" customFormat="1" ht="13.5" spans="1:2">
      <c r="A179" s="45" t="s">
        <v>39</v>
      </c>
      <c r="B179" s="32">
        <f>'[1]表二（分县区过表）'!C179</f>
        <v>0</v>
      </c>
    </row>
    <row r="180" s="26" customFormat="1" ht="13.5" spans="1:2">
      <c r="A180" s="45" t="s">
        <v>135</v>
      </c>
      <c r="B180" s="32">
        <f>'[1]表二（分县区过表）'!C180</f>
        <v>0</v>
      </c>
    </row>
    <row r="181" s="26" customFormat="1" ht="13.5" spans="1:2">
      <c r="A181" s="45" t="s">
        <v>46</v>
      </c>
      <c r="B181" s="32">
        <f>'[1]表二（分县区过表）'!C181</f>
        <v>0</v>
      </c>
    </row>
    <row r="182" s="26" customFormat="1" ht="13.5" spans="1:2">
      <c r="A182" s="46" t="s">
        <v>136</v>
      </c>
      <c r="B182" s="32">
        <f>'[1]表二（分县区过表）'!C182</f>
        <v>0</v>
      </c>
    </row>
    <row r="183" s="26" customFormat="1" ht="13.5" spans="1:2">
      <c r="A183" s="46" t="s">
        <v>137</v>
      </c>
      <c r="B183" s="32">
        <f>'[1]表二（分县区过表）'!C183</f>
        <v>1497</v>
      </c>
    </row>
    <row r="184" s="26" customFormat="1" ht="13.5" spans="1:2">
      <c r="A184" s="44" t="s">
        <v>37</v>
      </c>
      <c r="B184" s="32">
        <f>'[1]表二（分县区过表）'!C184</f>
        <v>226</v>
      </c>
    </row>
    <row r="185" s="26" customFormat="1" ht="13.5" spans="1:2">
      <c r="A185" s="45" t="s">
        <v>38</v>
      </c>
      <c r="B185" s="32">
        <f>'[1]表二（分县区过表）'!C185</f>
        <v>16</v>
      </c>
    </row>
    <row r="186" s="26" customFormat="1" ht="13.5" spans="1:2">
      <c r="A186" s="45" t="s">
        <v>39</v>
      </c>
      <c r="B186" s="32">
        <f>'[1]表二（分县区过表）'!C186</f>
        <v>0</v>
      </c>
    </row>
    <row r="187" s="26" customFormat="1" ht="13.5" spans="1:2">
      <c r="A187" s="45" t="s">
        <v>138</v>
      </c>
      <c r="B187" s="32">
        <f>'[1]表二（分县区过表）'!C187</f>
        <v>808</v>
      </c>
    </row>
    <row r="188" s="26" customFormat="1" ht="13.5" spans="1:2">
      <c r="A188" s="45" t="s">
        <v>46</v>
      </c>
      <c r="B188" s="32">
        <f>'[1]表二（分县区过表）'!C188</f>
        <v>0</v>
      </c>
    </row>
    <row r="189" s="26" customFormat="1" ht="13.5" spans="1:2">
      <c r="A189" s="46" t="s">
        <v>139</v>
      </c>
      <c r="B189" s="32">
        <f>'[1]表二（分县区过表）'!C189</f>
        <v>447</v>
      </c>
    </row>
    <row r="190" s="26" customFormat="1" ht="13.5" spans="1:2">
      <c r="A190" s="46" t="s">
        <v>140</v>
      </c>
      <c r="B190" s="32">
        <f>'[1]表二（分县区过表）'!C190</f>
        <v>256</v>
      </c>
    </row>
    <row r="191" s="26" customFormat="1" ht="13.5" spans="1:2">
      <c r="A191" s="46" t="s">
        <v>37</v>
      </c>
      <c r="B191" s="32">
        <f>'[1]表二（分县区过表）'!C191</f>
        <v>207</v>
      </c>
    </row>
    <row r="192" s="26" customFormat="1" ht="13.5" spans="1:2">
      <c r="A192" s="45" t="s">
        <v>38</v>
      </c>
      <c r="B192" s="32">
        <f>'[1]表二（分县区过表）'!C192</f>
        <v>39</v>
      </c>
    </row>
    <row r="193" s="26" customFormat="1" ht="13.5" spans="1:2">
      <c r="A193" s="45" t="s">
        <v>39</v>
      </c>
      <c r="B193" s="32">
        <f>'[1]表二（分县区过表）'!C193</f>
        <v>0</v>
      </c>
    </row>
    <row r="194" s="26" customFormat="1" ht="13.5" spans="1:2">
      <c r="A194" s="45" t="s">
        <v>141</v>
      </c>
      <c r="B194" s="32">
        <f>'[1]表二（分县区过表）'!C194</f>
        <v>5</v>
      </c>
    </row>
    <row r="195" s="26" customFormat="1" ht="13.5" spans="1:2">
      <c r="A195" s="45" t="s">
        <v>142</v>
      </c>
      <c r="B195" s="32">
        <f>'[1]表二（分县区过表）'!C195</f>
        <v>5</v>
      </c>
    </row>
    <row r="196" s="26" customFormat="1" ht="13.5" spans="1:2">
      <c r="A196" s="45" t="s">
        <v>46</v>
      </c>
      <c r="B196" s="32">
        <f>'[1]表二（分县区过表）'!C196</f>
        <v>0</v>
      </c>
    </row>
    <row r="197" s="26" customFormat="1" ht="13.5" spans="1:2">
      <c r="A197" s="46" t="s">
        <v>143</v>
      </c>
      <c r="B197" s="32">
        <f>'[1]表二（分县区过表）'!C197</f>
        <v>0</v>
      </c>
    </row>
    <row r="198" s="26" customFormat="1" ht="13.5" spans="1:2">
      <c r="A198" s="46" t="s">
        <v>144</v>
      </c>
      <c r="B198" s="32">
        <f>'[1]表二（分县区过表）'!C198</f>
        <v>36</v>
      </c>
    </row>
    <row r="199" s="26" customFormat="1" ht="13.5" spans="1:2">
      <c r="A199" s="46" t="s">
        <v>37</v>
      </c>
      <c r="B199" s="32">
        <f>'[1]表二（分县区过表）'!C199</f>
        <v>36</v>
      </c>
    </row>
    <row r="200" s="26" customFormat="1" ht="13.5" spans="1:2">
      <c r="A200" s="44" t="s">
        <v>38</v>
      </c>
      <c r="B200" s="32">
        <f>'[1]表二（分县区过表）'!C200</f>
        <v>0</v>
      </c>
    </row>
    <row r="201" s="26" customFormat="1" ht="13.5" spans="1:2">
      <c r="A201" s="45" t="s">
        <v>39</v>
      </c>
      <c r="B201" s="32">
        <f>'[1]表二（分县区过表）'!C201</f>
        <v>0</v>
      </c>
    </row>
    <row r="202" s="26" customFormat="1" ht="13.5" spans="1:2">
      <c r="A202" s="45" t="s">
        <v>46</v>
      </c>
      <c r="B202" s="32">
        <f>'[1]表二（分县区过表）'!C202</f>
        <v>0</v>
      </c>
    </row>
    <row r="203" s="26" customFormat="1" ht="13.5" spans="1:2">
      <c r="A203" s="45" t="s">
        <v>145</v>
      </c>
      <c r="B203" s="32">
        <f>'[1]表二（分县区过表）'!C203</f>
        <v>0</v>
      </c>
    </row>
    <row r="204" s="26" customFormat="1" ht="13.5" spans="1:2">
      <c r="A204" s="46" t="s">
        <v>146</v>
      </c>
      <c r="B204" s="32">
        <f>'[1]表二（分县区过表）'!C204</f>
        <v>381</v>
      </c>
    </row>
    <row r="205" s="26" customFormat="1" ht="13.5" spans="1:2">
      <c r="A205" s="46" t="s">
        <v>37</v>
      </c>
      <c r="B205" s="32">
        <f>'[1]表二（分县区过表）'!C205</f>
        <v>182</v>
      </c>
    </row>
    <row r="206" s="26" customFormat="1" ht="13.5" spans="1:2">
      <c r="A206" s="46" t="s">
        <v>38</v>
      </c>
      <c r="B206" s="32">
        <f>'[1]表二（分县区过表）'!C206</f>
        <v>199</v>
      </c>
    </row>
    <row r="207" s="26" customFormat="1" ht="13.5" spans="1:2">
      <c r="A207" s="45" t="s">
        <v>39</v>
      </c>
      <c r="B207" s="32">
        <f>'[1]表二（分县区过表）'!C207</f>
        <v>0</v>
      </c>
    </row>
    <row r="208" s="26" customFormat="1" ht="13.5" spans="1:2">
      <c r="A208" s="45" t="s">
        <v>46</v>
      </c>
      <c r="B208" s="32">
        <f>'[1]表二（分县区过表）'!C208</f>
        <v>0</v>
      </c>
    </row>
    <row r="209" s="26" customFormat="1" ht="13.5" spans="1:2">
      <c r="A209" s="45" t="s">
        <v>147</v>
      </c>
      <c r="B209" s="32">
        <f>'[1]表二（分县区过表）'!C209</f>
        <v>0</v>
      </c>
    </row>
    <row r="210" s="26" customFormat="1" ht="13.5" spans="1:2">
      <c r="A210" s="45" t="s">
        <v>148</v>
      </c>
      <c r="B210" s="32">
        <f>'[1]表二（分县区过表）'!C210</f>
        <v>95</v>
      </c>
    </row>
    <row r="211" s="26" customFormat="1" ht="13.5" spans="1:2">
      <c r="A211" s="45" t="s">
        <v>37</v>
      </c>
      <c r="B211" s="32">
        <f>'[1]表二（分县区过表）'!C211</f>
        <v>82</v>
      </c>
    </row>
    <row r="212" s="26" customFormat="1" ht="13.5" spans="1:2">
      <c r="A212" s="45" t="s">
        <v>38</v>
      </c>
      <c r="B212" s="32">
        <f>'[1]表二（分县区过表）'!C212</f>
        <v>0</v>
      </c>
    </row>
    <row r="213" s="26" customFormat="1" ht="13.5" spans="1:2">
      <c r="A213" s="45" t="s">
        <v>39</v>
      </c>
      <c r="B213" s="32">
        <f>'[1]表二（分县区过表）'!C213</f>
        <v>0</v>
      </c>
    </row>
    <row r="214" s="26" customFormat="1" ht="13.5" spans="1:2">
      <c r="A214" s="45" t="s">
        <v>149</v>
      </c>
      <c r="B214" s="32">
        <f>'[1]表二（分县区过表）'!C214</f>
        <v>0</v>
      </c>
    </row>
    <row r="215" s="26" customFormat="1" ht="13.5" spans="1:2">
      <c r="A215" s="45" t="s">
        <v>46</v>
      </c>
      <c r="B215" s="32">
        <f>'[1]表二（分县区过表）'!C215</f>
        <v>0</v>
      </c>
    </row>
    <row r="216" s="26" customFormat="1" ht="13.5" spans="1:2">
      <c r="A216" s="45" t="s">
        <v>150</v>
      </c>
      <c r="B216" s="32">
        <f>'[1]表二（分县区过表）'!C216</f>
        <v>13</v>
      </c>
    </row>
    <row r="217" s="26" customFormat="1" ht="13.5" spans="1:2">
      <c r="A217" s="45" t="s">
        <v>151</v>
      </c>
      <c r="B217" s="32">
        <f>'[1]表二（分县区过表）'!C217</f>
        <v>673</v>
      </c>
    </row>
    <row r="218" s="26" customFormat="1" ht="13.5" spans="1:2">
      <c r="A218" s="45" t="s">
        <v>37</v>
      </c>
      <c r="B218" s="32">
        <f>'[1]表二（分县区过表）'!C218</f>
        <v>496</v>
      </c>
    </row>
    <row r="219" s="26" customFormat="1" ht="13.5" spans="1:2">
      <c r="A219" s="45" t="s">
        <v>38</v>
      </c>
      <c r="B219" s="32">
        <f>'[1]表二（分县区过表）'!C219</f>
        <v>0</v>
      </c>
    </row>
    <row r="220" s="26" customFormat="1" ht="13.5" spans="1:2">
      <c r="A220" s="45" t="s">
        <v>39</v>
      </c>
      <c r="B220" s="32">
        <f>'[1]表二（分县区过表）'!C220</f>
        <v>0</v>
      </c>
    </row>
    <row r="221" s="26" customFormat="1" ht="13.5" spans="1:2">
      <c r="A221" s="45" t="s">
        <v>152</v>
      </c>
      <c r="B221" s="32">
        <f>'[1]表二（分县区过表）'!C221</f>
        <v>58</v>
      </c>
    </row>
    <row r="222" s="26" customFormat="1" ht="13.5" spans="1:2">
      <c r="A222" s="45" t="s">
        <v>153</v>
      </c>
      <c r="B222" s="32">
        <f>'[1]表二（分县区过表）'!C222</f>
        <v>10</v>
      </c>
    </row>
    <row r="223" s="26" customFormat="1" ht="13.5" spans="1:2">
      <c r="A223" s="45" t="s">
        <v>78</v>
      </c>
      <c r="B223" s="32">
        <f>'[1]表二（分县区过表）'!C223</f>
        <v>0</v>
      </c>
    </row>
    <row r="224" s="26" customFormat="1" ht="13.5" spans="1:2">
      <c r="A224" s="45" t="s">
        <v>154</v>
      </c>
      <c r="B224" s="32">
        <f>'[1]表二（分县区过表）'!C224</f>
        <v>21</v>
      </c>
    </row>
    <row r="225" s="26" customFormat="1" ht="13.5" spans="1:2">
      <c r="A225" s="45" t="s">
        <v>155</v>
      </c>
      <c r="B225" s="32">
        <f>'[1]表二（分县区过表）'!C225</f>
        <v>0</v>
      </c>
    </row>
    <row r="226" s="26" customFormat="1" ht="13.5" spans="1:2">
      <c r="A226" s="45" t="s">
        <v>156</v>
      </c>
      <c r="B226" s="32">
        <f>'[1]表二（分县区过表）'!C226</f>
        <v>0</v>
      </c>
    </row>
    <row r="227" s="26" customFormat="1" ht="13.5" spans="1:2">
      <c r="A227" s="45" t="s">
        <v>157</v>
      </c>
      <c r="B227" s="32">
        <f>'[1]表二（分县区过表）'!C227</f>
        <v>0</v>
      </c>
    </row>
    <row r="228" s="26" customFormat="1" ht="13.5" spans="1:2">
      <c r="A228" s="45" t="s">
        <v>158</v>
      </c>
      <c r="B228" s="32">
        <f>'[1]表二（分县区过表）'!C228</f>
        <v>0</v>
      </c>
    </row>
    <row r="229" s="26" customFormat="1" ht="13.5" spans="1:2">
      <c r="A229" s="45" t="s">
        <v>159</v>
      </c>
      <c r="B229" s="32">
        <f>'[1]表二（分县区过表）'!C229</f>
        <v>68</v>
      </c>
    </row>
    <row r="230" s="26" customFormat="1" ht="13.5" spans="1:2">
      <c r="A230" s="45" t="s">
        <v>46</v>
      </c>
      <c r="B230" s="32">
        <f>'[1]表二（分县区过表）'!C230</f>
        <v>0</v>
      </c>
    </row>
    <row r="231" s="26" customFormat="1" ht="13.5" spans="1:2">
      <c r="A231" s="45" t="s">
        <v>160</v>
      </c>
      <c r="B231" s="32">
        <f>'[1]表二（分县区过表）'!C231</f>
        <v>20</v>
      </c>
    </row>
    <row r="232" s="26" customFormat="1" ht="13.5" spans="1:2">
      <c r="A232" s="45" t="s">
        <v>161</v>
      </c>
      <c r="B232" s="32">
        <f>'[1]表二（分县区过表）'!C232</f>
        <v>0</v>
      </c>
    </row>
    <row r="233" s="26" customFormat="1" ht="13.5" spans="1:2">
      <c r="A233" s="46" t="s">
        <v>162</v>
      </c>
      <c r="B233" s="32">
        <f>'[1]表二（分县区过表）'!C233</f>
        <v>0</v>
      </c>
    </row>
    <row r="234" s="26" customFormat="1" ht="13.5" spans="1:2">
      <c r="A234" s="46" t="s">
        <v>163</v>
      </c>
      <c r="B234" s="32">
        <f>'[1]表二（分县区过表）'!C234</f>
        <v>0</v>
      </c>
    </row>
    <row r="235" s="26" customFormat="1" ht="13.5" spans="1:2">
      <c r="A235" s="44" t="s">
        <v>1021</v>
      </c>
      <c r="B235" s="32">
        <f>'[1]表二（分县区过表）'!C235</f>
        <v>0</v>
      </c>
    </row>
    <row r="236" s="26" customFormat="1" ht="13.5" spans="1:2">
      <c r="A236" s="45" t="s">
        <v>165</v>
      </c>
      <c r="B236" s="32">
        <f>'[1]表二（分县区过表）'!C236</f>
        <v>0</v>
      </c>
    </row>
    <row r="237" s="26" customFormat="1" ht="13.5" spans="1:2">
      <c r="A237" s="45" t="s">
        <v>1022</v>
      </c>
      <c r="B237" s="32">
        <f>'[1]表二（分县区过表）'!C237</f>
        <v>0</v>
      </c>
    </row>
    <row r="238" s="26" customFormat="1" ht="13.5" spans="1:2">
      <c r="A238" s="45" t="s">
        <v>1023</v>
      </c>
      <c r="B238" s="32">
        <f>'[1]表二（分县区过表）'!C238</f>
        <v>0</v>
      </c>
    </row>
    <row r="239" s="26" customFormat="1" ht="13.5" spans="1:2">
      <c r="A239" s="45" t="s">
        <v>1024</v>
      </c>
      <c r="B239" s="32">
        <f>'[1]表二（分县区过表）'!C239</f>
        <v>0</v>
      </c>
    </row>
    <row r="240" s="26" customFormat="1" ht="13.5" spans="1:2">
      <c r="A240" s="45" t="s">
        <v>1025</v>
      </c>
      <c r="B240" s="32">
        <f>'[1]表二（分县区过表）'!C240</f>
        <v>0</v>
      </c>
    </row>
    <row r="241" s="26" customFormat="1" ht="13.5" spans="1:2">
      <c r="A241" s="45" t="s">
        <v>166</v>
      </c>
      <c r="B241" s="32">
        <f>'[1]表二（分县区过表）'!C241</f>
        <v>0</v>
      </c>
    </row>
    <row r="242" s="26" customFormat="1" ht="13.5" spans="1:2">
      <c r="A242" s="45" t="s">
        <v>1026</v>
      </c>
      <c r="B242" s="32">
        <f>'[1]表二（分县区过表）'!C242</f>
        <v>0</v>
      </c>
    </row>
    <row r="243" s="26" customFormat="1" ht="13.5" spans="1:2">
      <c r="A243" s="45" t="s">
        <v>167</v>
      </c>
      <c r="B243" s="32">
        <f>'[1]表二（分县区过表）'!C243</f>
        <v>0</v>
      </c>
    </row>
    <row r="244" s="26" customFormat="1" ht="13.5" spans="1:2">
      <c r="A244" s="45" t="s">
        <v>1027</v>
      </c>
      <c r="B244" s="32">
        <f>'[1]表二（分县区过表）'!C244</f>
        <v>0</v>
      </c>
    </row>
    <row r="245" s="26" customFormat="1" ht="13.5" spans="1:2">
      <c r="A245" s="44" t="s">
        <v>1028</v>
      </c>
      <c r="B245" s="32">
        <f>'[1]表二（分县区过表）'!C245</f>
        <v>392</v>
      </c>
    </row>
    <row r="246" s="26" customFormat="1" ht="13.5" spans="1:2">
      <c r="A246" s="44" t="s">
        <v>1029</v>
      </c>
      <c r="B246" s="32">
        <f>'[1]表二（分县区过表）'!C246</f>
        <v>0</v>
      </c>
    </row>
    <row r="247" s="26" customFormat="1" ht="13.5" spans="1:2">
      <c r="A247" s="44" t="s">
        <v>1030</v>
      </c>
      <c r="B247" s="32">
        <f>'[1]表二（分县区过表）'!C247</f>
        <v>0</v>
      </c>
    </row>
    <row r="248" s="26" customFormat="1" ht="13.5" spans="1:2">
      <c r="A248" s="44" t="s">
        <v>1031</v>
      </c>
      <c r="B248" s="32">
        <f>'[1]表二（分县区过表）'!C248</f>
        <v>0</v>
      </c>
    </row>
    <row r="249" s="26" customFormat="1" ht="13.5" spans="1:2">
      <c r="A249" s="44" t="s">
        <v>1032</v>
      </c>
      <c r="B249" s="32">
        <f>'[1]表二（分县区过表）'!C249</f>
        <v>0</v>
      </c>
    </row>
    <row r="250" s="26" customFormat="1" ht="13.5" spans="1:2">
      <c r="A250" s="44" t="s">
        <v>1033</v>
      </c>
      <c r="B250" s="32">
        <f>'[1]表二（分县区过表）'!C250</f>
        <v>0</v>
      </c>
    </row>
    <row r="251" s="26" customFormat="1" ht="13.5" spans="1:2">
      <c r="A251" s="44" t="s">
        <v>1034</v>
      </c>
      <c r="B251" s="32">
        <f>'[1]表二（分县区过表）'!C251</f>
        <v>0</v>
      </c>
    </row>
    <row r="252" s="26" customFormat="1" ht="13.5" spans="1:2">
      <c r="A252" s="44" t="s">
        <v>1035</v>
      </c>
      <c r="B252" s="32">
        <f>'[1]表二（分县区过表）'!C252</f>
        <v>0</v>
      </c>
    </row>
    <row r="253" s="26" customFormat="1" ht="13.5" spans="1:2">
      <c r="A253" s="44" t="s">
        <v>1036</v>
      </c>
      <c r="B253" s="32">
        <f>'[1]表二（分县区过表）'!C253</f>
        <v>0</v>
      </c>
    </row>
    <row r="254" s="26" customFormat="1" ht="13.5" spans="1:2">
      <c r="A254" s="46" t="s">
        <v>169</v>
      </c>
      <c r="B254" s="32">
        <f>'[1]表二（分县区过表）'!C254</f>
        <v>392</v>
      </c>
    </row>
    <row r="255" s="26" customFormat="1" ht="13.5" spans="1:2">
      <c r="A255" s="46" t="s">
        <v>170</v>
      </c>
      <c r="B255" s="32">
        <f>'[1]表二（分县区过表）'!C255</f>
        <v>0</v>
      </c>
    </row>
    <row r="256" s="26" customFormat="1" ht="13.5" spans="1:2">
      <c r="A256" s="45" t="s">
        <v>171</v>
      </c>
      <c r="B256" s="32">
        <f>'[1]表二（分县区过表）'!C256</f>
        <v>192</v>
      </c>
    </row>
    <row r="257" s="26" customFormat="1" ht="13.5" spans="1:2">
      <c r="A257" s="45" t="s">
        <v>172</v>
      </c>
      <c r="B257" s="32">
        <f>'[1]表二（分县区过表）'!C257</f>
        <v>0</v>
      </c>
    </row>
    <row r="258" s="26" customFormat="1" ht="13.5" spans="1:2">
      <c r="A258" s="45" t="s">
        <v>173</v>
      </c>
      <c r="B258" s="32">
        <f>'[1]表二（分县区过表）'!C258</f>
        <v>0</v>
      </c>
    </row>
    <row r="259" s="26" customFormat="1" ht="13.5" spans="1:2">
      <c r="A259" s="46" t="s">
        <v>174</v>
      </c>
      <c r="B259" s="32">
        <f>'[1]表二（分县区过表）'!C259</f>
        <v>55</v>
      </c>
    </row>
    <row r="260" s="26" customFormat="1" ht="13.5" spans="1:2">
      <c r="A260" s="46" t="s">
        <v>175</v>
      </c>
      <c r="B260" s="32">
        <f>'[1]表二（分县区过表）'!C260</f>
        <v>0</v>
      </c>
    </row>
    <row r="261" s="26" customFormat="1" ht="13.5" spans="1:2">
      <c r="A261" s="46" t="s">
        <v>176</v>
      </c>
      <c r="B261" s="32">
        <f>'[1]表二（分县区过表）'!C261</f>
        <v>145</v>
      </c>
    </row>
    <row r="262" s="26" customFormat="1" ht="13.5" spans="1:2">
      <c r="A262" s="46" t="s">
        <v>177</v>
      </c>
      <c r="B262" s="32">
        <f>'[1]表二（分县区过表）'!C262</f>
        <v>0</v>
      </c>
    </row>
    <row r="263" s="26" customFormat="1" ht="13.5" spans="1:2">
      <c r="A263" s="46" t="s">
        <v>1037</v>
      </c>
      <c r="B263" s="32">
        <f>'[1]表二（分县区过表）'!C263</f>
        <v>0</v>
      </c>
    </row>
    <row r="264" s="26" customFormat="1" ht="13.5" spans="1:2">
      <c r="A264" s="44" t="s">
        <v>1038</v>
      </c>
      <c r="B264" s="32">
        <f>'[1]表二（分县区过表）'!C264</f>
        <v>7227</v>
      </c>
    </row>
    <row r="265" s="26" customFormat="1" ht="13.5" spans="1:2">
      <c r="A265" s="45" t="s">
        <v>179</v>
      </c>
      <c r="B265" s="32">
        <f>'[1]表二（分县区过表）'!C265</f>
        <v>0</v>
      </c>
    </row>
    <row r="266" s="26" customFormat="1" ht="13.5" spans="1:2">
      <c r="A266" s="45" t="s">
        <v>180</v>
      </c>
      <c r="B266" s="32">
        <f>'[1]表二（分县区过表）'!C266</f>
        <v>0</v>
      </c>
    </row>
    <row r="267" s="26" customFormat="1" ht="13.5" spans="1:2">
      <c r="A267" s="46" t="s">
        <v>181</v>
      </c>
      <c r="B267" s="32">
        <f>'[1]表二（分县区过表）'!C267</f>
        <v>0</v>
      </c>
    </row>
    <row r="268" s="26" customFormat="1" ht="13.5" spans="1:2">
      <c r="A268" s="46" t="s">
        <v>182</v>
      </c>
      <c r="B268" s="32">
        <f>'[1]表二（分县区过表）'!C268</f>
        <v>6387</v>
      </c>
    </row>
    <row r="269" s="26" customFormat="1" ht="13.5" spans="1:2">
      <c r="A269" s="46" t="s">
        <v>37</v>
      </c>
      <c r="B269" s="32">
        <f>'[1]表二（分县区过表）'!C269</f>
        <v>4164</v>
      </c>
    </row>
    <row r="270" s="26" customFormat="1" ht="13.5" spans="1:2">
      <c r="A270" s="46" t="s">
        <v>38</v>
      </c>
      <c r="B270" s="32">
        <f>'[1]表二（分县区过表）'!C270</f>
        <v>2118</v>
      </c>
    </row>
    <row r="271" s="26" customFormat="1" ht="13.5" spans="1:2">
      <c r="A271" s="46" t="s">
        <v>39</v>
      </c>
      <c r="B271" s="32">
        <f>'[1]表二（分县区过表）'!C271</f>
        <v>0</v>
      </c>
    </row>
    <row r="272" s="26" customFormat="1" ht="13.5" spans="1:2">
      <c r="A272" s="46" t="s">
        <v>78</v>
      </c>
      <c r="B272" s="32">
        <f>'[1]表二（分县区过表）'!C272</f>
        <v>0</v>
      </c>
    </row>
    <row r="273" s="26" customFormat="1" ht="13.5" spans="1:2">
      <c r="A273" s="46" t="s">
        <v>183</v>
      </c>
      <c r="B273" s="32">
        <f>'[1]表二（分县区过表）'!C273</f>
        <v>0</v>
      </c>
    </row>
    <row r="274" s="26" customFormat="1" ht="13.5" spans="1:2">
      <c r="A274" s="46" t="s">
        <v>184</v>
      </c>
      <c r="B274" s="32">
        <f>'[1]表二（分县区过表）'!C274</f>
        <v>0</v>
      </c>
    </row>
    <row r="275" s="26" customFormat="1" ht="13.5" spans="1:2">
      <c r="A275" s="46" t="s">
        <v>185</v>
      </c>
      <c r="B275" s="32">
        <f>'[1]表二（分县区过表）'!C275</f>
        <v>0</v>
      </c>
    </row>
    <row r="276" s="26" customFormat="1" ht="13.5" spans="1:2">
      <c r="A276" s="46" t="s">
        <v>186</v>
      </c>
      <c r="B276" s="32">
        <f>'[1]表二（分县区过表）'!C276</f>
        <v>0</v>
      </c>
    </row>
    <row r="277" s="26" customFormat="1" ht="13.5" spans="1:2">
      <c r="A277" s="46" t="s">
        <v>46</v>
      </c>
      <c r="B277" s="32">
        <f>'[1]表二（分县区过表）'!C277</f>
        <v>0</v>
      </c>
    </row>
    <row r="278" s="26" customFormat="1" ht="13.5" spans="1:2">
      <c r="A278" s="46" t="s">
        <v>187</v>
      </c>
      <c r="B278" s="32">
        <f>'[1]表二（分县区过表）'!C278</f>
        <v>105</v>
      </c>
    </row>
    <row r="279" s="26" customFormat="1" ht="13.5" spans="1:2">
      <c r="A279" s="45" t="s">
        <v>188</v>
      </c>
      <c r="B279" s="32">
        <f>'[1]表二（分县区过表）'!C279</f>
        <v>8</v>
      </c>
    </row>
    <row r="280" s="26" customFormat="1" ht="13.5" spans="1:2">
      <c r="A280" s="45" t="s">
        <v>37</v>
      </c>
      <c r="B280" s="32">
        <f>'[1]表二（分县区过表）'!C280</f>
        <v>0</v>
      </c>
    </row>
    <row r="281" s="26" customFormat="1" ht="13.5" spans="1:2">
      <c r="A281" s="45" t="s">
        <v>38</v>
      </c>
      <c r="B281" s="32">
        <f>'[1]表二（分县区过表）'!C281</f>
        <v>0</v>
      </c>
    </row>
    <row r="282" s="26" customFormat="1" ht="13.5" spans="1:2">
      <c r="A282" s="46" t="s">
        <v>39</v>
      </c>
      <c r="B282" s="32">
        <f>'[1]表二（分县区过表）'!C282</f>
        <v>0</v>
      </c>
    </row>
    <row r="283" s="26" customFormat="1" ht="13.5" spans="1:2">
      <c r="A283" s="46" t="s">
        <v>189</v>
      </c>
      <c r="B283" s="32">
        <f>'[1]表二（分县区过表）'!C283</f>
        <v>8</v>
      </c>
    </row>
    <row r="284" s="26" customFormat="1" ht="13.5" spans="1:2">
      <c r="A284" s="46" t="s">
        <v>46</v>
      </c>
      <c r="B284" s="32">
        <f>'[1]表二（分县区过表）'!C284</f>
        <v>0</v>
      </c>
    </row>
    <row r="285" s="26" customFormat="1" ht="13.5" spans="1:2">
      <c r="A285" s="44" t="s">
        <v>190</v>
      </c>
      <c r="B285" s="32">
        <f>'[1]表二（分县区过表）'!C285</f>
        <v>0</v>
      </c>
    </row>
    <row r="286" s="26" customFormat="1" ht="13.5" spans="1:2">
      <c r="A286" s="47" t="s">
        <v>191</v>
      </c>
      <c r="B286" s="32">
        <f>'[1]表二（分县区过表）'!C286</f>
        <v>0</v>
      </c>
    </row>
    <row r="287" s="26" customFormat="1" ht="13.5" spans="1:2">
      <c r="A287" s="45" t="s">
        <v>37</v>
      </c>
      <c r="B287" s="32">
        <f>'[1]表二（分县区过表）'!C287</f>
        <v>0</v>
      </c>
    </row>
    <row r="288" s="26" customFormat="1" ht="13.5" spans="1:2">
      <c r="A288" s="45" t="s">
        <v>38</v>
      </c>
      <c r="B288" s="32">
        <f>'[1]表二（分县区过表）'!C288</f>
        <v>0</v>
      </c>
    </row>
    <row r="289" s="26" customFormat="1" ht="13.5" spans="1:2">
      <c r="A289" s="46" t="s">
        <v>39</v>
      </c>
      <c r="B289" s="32">
        <f>'[1]表二（分县区过表）'!C289</f>
        <v>0</v>
      </c>
    </row>
    <row r="290" s="26" customFormat="1" ht="13.5" spans="1:2">
      <c r="A290" s="46" t="s">
        <v>192</v>
      </c>
      <c r="B290" s="32">
        <f>'[1]表二（分县区过表）'!C290</f>
        <v>0</v>
      </c>
    </row>
    <row r="291" s="26" customFormat="1" ht="13.5" spans="1:2">
      <c r="A291" s="46" t="s">
        <v>193</v>
      </c>
      <c r="B291" s="32">
        <f>'[1]表二（分县区过表）'!C291</f>
        <v>0</v>
      </c>
    </row>
    <row r="292" s="26" customFormat="1" ht="13.5" spans="1:2">
      <c r="A292" s="46" t="s">
        <v>46</v>
      </c>
      <c r="B292" s="32">
        <f>'[1]表二（分县区过表）'!C292</f>
        <v>0</v>
      </c>
    </row>
    <row r="293" s="26" customFormat="1" ht="13.5" spans="1:2">
      <c r="A293" s="46" t="s">
        <v>194</v>
      </c>
      <c r="B293" s="32">
        <f>'[1]表二（分县区过表）'!C293</f>
        <v>0</v>
      </c>
    </row>
    <row r="294" s="26" customFormat="1" ht="13.5" spans="1:2">
      <c r="A294" s="44" t="s">
        <v>195</v>
      </c>
      <c r="B294" s="32">
        <f>'[1]表二（分县区过表）'!C294</f>
        <v>0</v>
      </c>
    </row>
    <row r="295" s="26" customFormat="1" ht="13.5" spans="1:2">
      <c r="A295" s="45" t="s">
        <v>37</v>
      </c>
      <c r="B295" s="32">
        <f>'[1]表二（分县区过表）'!C295</f>
        <v>0</v>
      </c>
    </row>
    <row r="296" s="26" customFormat="1" ht="13.5" spans="1:2">
      <c r="A296" s="45" t="s">
        <v>38</v>
      </c>
      <c r="B296" s="32">
        <f>'[1]表二（分县区过表）'!C296</f>
        <v>0</v>
      </c>
    </row>
    <row r="297" s="26" customFormat="1" ht="13.5" spans="1:2">
      <c r="A297" s="45" t="s">
        <v>39</v>
      </c>
      <c r="B297" s="32">
        <f>'[1]表二（分县区过表）'!C297</f>
        <v>0</v>
      </c>
    </row>
    <row r="298" s="26" customFormat="1" ht="13.5" spans="1:2">
      <c r="A298" s="46" t="s">
        <v>196</v>
      </c>
      <c r="B298" s="32">
        <f>'[1]表二（分县区过表）'!C298</f>
        <v>0</v>
      </c>
    </row>
    <row r="299" s="26" customFormat="1" ht="13.5" spans="1:2">
      <c r="A299" s="46" t="s">
        <v>197</v>
      </c>
      <c r="B299" s="32">
        <f>'[1]表二（分县区过表）'!C299</f>
        <v>0</v>
      </c>
    </row>
    <row r="300" s="26" customFormat="1" ht="13.5" spans="1:2">
      <c r="A300" s="46" t="s">
        <v>198</v>
      </c>
      <c r="B300" s="32">
        <f>'[1]表二（分县区过表）'!C300</f>
        <v>0</v>
      </c>
    </row>
    <row r="301" s="26" customFormat="1" ht="13.5" spans="1:2">
      <c r="A301" s="45" t="s">
        <v>46</v>
      </c>
      <c r="B301" s="32">
        <f>'[1]表二（分县区过表）'!C301</f>
        <v>0</v>
      </c>
    </row>
    <row r="302" s="26" customFormat="1" ht="13.5" spans="1:2">
      <c r="A302" s="45" t="s">
        <v>199</v>
      </c>
      <c r="B302" s="32">
        <f>'[1]表二（分县区过表）'!C302</f>
        <v>0</v>
      </c>
    </row>
    <row r="303" s="26" customFormat="1" ht="13.5" spans="1:2">
      <c r="A303" s="45" t="s">
        <v>200</v>
      </c>
      <c r="B303" s="32">
        <f>'[1]表二（分县区过表）'!C303</f>
        <v>657</v>
      </c>
    </row>
    <row r="304" s="26" customFormat="1" ht="13.5" spans="1:2">
      <c r="A304" s="46" t="s">
        <v>37</v>
      </c>
      <c r="B304" s="32">
        <f>'[1]表二（分县区过表）'!C304</f>
        <v>434</v>
      </c>
    </row>
    <row r="305" s="26" customFormat="1" ht="13.5" spans="1:2">
      <c r="A305" s="46" t="s">
        <v>38</v>
      </c>
      <c r="B305" s="32">
        <f>'[1]表二（分县区过表）'!C305</f>
        <v>0</v>
      </c>
    </row>
    <row r="306" s="26" customFormat="1" ht="13.5" spans="1:2">
      <c r="A306" s="46" t="s">
        <v>39</v>
      </c>
      <c r="B306" s="32">
        <f>'[1]表二（分县区过表）'!C306</f>
        <v>0</v>
      </c>
    </row>
    <row r="307" s="26" customFormat="1" ht="13.5" spans="1:2">
      <c r="A307" s="44" t="s">
        <v>201</v>
      </c>
      <c r="B307" s="32">
        <f>'[1]表二（分县区过表）'!C307</f>
        <v>97</v>
      </c>
    </row>
    <row r="308" s="26" customFormat="1" ht="13.5" spans="1:2">
      <c r="A308" s="45" t="s">
        <v>202</v>
      </c>
      <c r="B308" s="32">
        <f>'[1]表二（分县区过表）'!C308</f>
        <v>0</v>
      </c>
    </row>
    <row r="309" s="26" customFormat="1" ht="13.5" spans="1:2">
      <c r="A309" s="45" t="s">
        <v>203</v>
      </c>
      <c r="B309" s="32">
        <f>'[1]表二（分县区过表）'!C309</f>
        <v>0</v>
      </c>
    </row>
    <row r="310" s="26" customFormat="1" ht="13.5" spans="1:2">
      <c r="A310" s="47" t="s">
        <v>204</v>
      </c>
      <c r="B310" s="32">
        <f>'[1]表二（分县区过表）'!C310</f>
        <v>17</v>
      </c>
    </row>
    <row r="311" s="26" customFormat="1" ht="13.5" spans="1:2">
      <c r="A311" s="46" t="s">
        <v>205</v>
      </c>
      <c r="B311" s="32">
        <f>'[1]表二（分县区过表）'!C311</f>
        <v>0</v>
      </c>
    </row>
    <row r="312" s="26" customFormat="1" ht="13.5" spans="1:2">
      <c r="A312" s="46" t="s">
        <v>206</v>
      </c>
      <c r="B312" s="32">
        <f>'[1]表二（分县区过表）'!C312</f>
        <v>22</v>
      </c>
    </row>
    <row r="313" s="26" customFormat="1" ht="13.5" spans="1:2">
      <c r="A313" s="46" t="s">
        <v>207</v>
      </c>
      <c r="B313" s="32">
        <f>'[1]表二（分县区过表）'!C313</f>
        <v>43</v>
      </c>
    </row>
    <row r="314" s="26" customFormat="1" ht="13.5" spans="1:2">
      <c r="A314" s="46" t="s">
        <v>78</v>
      </c>
      <c r="B314" s="32">
        <f>'[1]表二（分县区过表）'!C314</f>
        <v>0</v>
      </c>
    </row>
    <row r="315" s="26" customFormat="1" ht="13.5" spans="1:2">
      <c r="A315" s="46" t="s">
        <v>46</v>
      </c>
      <c r="B315" s="32">
        <f>'[1]表二（分县区过表）'!C315</f>
        <v>0</v>
      </c>
    </row>
    <row r="316" s="26" customFormat="1" ht="13.5" spans="1:2">
      <c r="A316" s="45" t="s">
        <v>208</v>
      </c>
      <c r="B316" s="32">
        <f>'[1]表二（分县区过表）'!C316</f>
        <v>44</v>
      </c>
    </row>
    <row r="317" s="26" customFormat="1" ht="13.5" spans="1:2">
      <c r="A317" s="47" t="s">
        <v>209</v>
      </c>
      <c r="B317" s="32">
        <f>'[1]表二（分县区过表）'!C317</f>
        <v>0</v>
      </c>
    </row>
    <row r="318" s="26" customFormat="1" ht="13.5" spans="1:2">
      <c r="A318" s="45" t="s">
        <v>37</v>
      </c>
      <c r="B318" s="32">
        <f>'[1]表二（分县区过表）'!C318</f>
        <v>0</v>
      </c>
    </row>
    <row r="319" s="26" customFormat="1" ht="13.5" spans="1:2">
      <c r="A319" s="46" t="s">
        <v>38</v>
      </c>
      <c r="B319" s="32">
        <f>'[1]表二（分县区过表）'!C319</f>
        <v>0</v>
      </c>
    </row>
    <row r="320" s="26" customFormat="1" ht="13.5" spans="1:2">
      <c r="A320" s="46" t="s">
        <v>39</v>
      </c>
      <c r="B320" s="32">
        <f>'[1]表二（分县区过表）'!C320</f>
        <v>0</v>
      </c>
    </row>
    <row r="321" s="26" customFormat="1" ht="13.5" spans="1:2">
      <c r="A321" s="46" t="s">
        <v>210</v>
      </c>
      <c r="B321" s="32">
        <f>'[1]表二（分县区过表）'!C321</f>
        <v>0</v>
      </c>
    </row>
    <row r="322" s="26" customFormat="1" ht="13.5" spans="1:2">
      <c r="A322" s="44" t="s">
        <v>211</v>
      </c>
      <c r="B322" s="32">
        <f>'[1]表二（分县区过表）'!C322</f>
        <v>0</v>
      </c>
    </row>
    <row r="323" s="26" customFormat="1" ht="13.5" spans="1:2">
      <c r="A323" s="45" t="s">
        <v>212</v>
      </c>
      <c r="B323" s="32">
        <f>'[1]表二（分县区过表）'!C323</f>
        <v>0</v>
      </c>
    </row>
    <row r="324" s="26" customFormat="1" ht="13.5" spans="1:2">
      <c r="A324" s="45" t="s">
        <v>78</v>
      </c>
      <c r="B324" s="32">
        <f>'[1]表二（分县区过表）'!C324</f>
        <v>0</v>
      </c>
    </row>
    <row r="325" s="26" customFormat="1" ht="13.5" spans="1:2">
      <c r="A325" s="45" t="s">
        <v>46</v>
      </c>
      <c r="B325" s="32">
        <f>'[1]表二（分县区过表）'!C325</f>
        <v>0</v>
      </c>
    </row>
    <row r="326" s="26" customFormat="1" ht="13.5" spans="1:2">
      <c r="A326" s="45" t="s">
        <v>213</v>
      </c>
      <c r="B326" s="32">
        <f>'[1]表二（分县区过表）'!C326</f>
        <v>0</v>
      </c>
    </row>
    <row r="327" s="26" customFormat="1" ht="13.5" spans="1:2">
      <c r="A327" s="46" t="s">
        <v>214</v>
      </c>
      <c r="B327" s="32">
        <f>'[1]表二（分县区过表）'!C327</f>
        <v>0</v>
      </c>
    </row>
    <row r="328" s="26" customFormat="1" ht="13.5" spans="1:2">
      <c r="A328" s="46" t="s">
        <v>37</v>
      </c>
      <c r="B328" s="32">
        <f>'[1]表二（分县区过表）'!C328</f>
        <v>0</v>
      </c>
    </row>
    <row r="329" s="26" customFormat="1" ht="13.5" spans="1:2">
      <c r="A329" s="46" t="s">
        <v>38</v>
      </c>
      <c r="B329" s="32">
        <f>'[1]表二（分县区过表）'!C329</f>
        <v>0</v>
      </c>
    </row>
    <row r="330" s="26" customFormat="1" ht="13.5" spans="1:2">
      <c r="A330" s="45" t="s">
        <v>39</v>
      </c>
      <c r="B330" s="32">
        <f>'[1]表二（分县区过表）'!C330</f>
        <v>0</v>
      </c>
    </row>
    <row r="331" s="26" customFormat="1" ht="13.5" spans="1:2">
      <c r="A331" s="45" t="s">
        <v>215</v>
      </c>
      <c r="B331" s="32">
        <f>'[1]表二（分县区过表）'!C331</f>
        <v>0</v>
      </c>
    </row>
    <row r="332" s="26" customFormat="1" ht="13.5" spans="1:2">
      <c r="A332" s="45" t="s">
        <v>216</v>
      </c>
      <c r="B332" s="32">
        <f>'[1]表二（分县区过表）'!C332</f>
        <v>0</v>
      </c>
    </row>
    <row r="333" s="26" customFormat="1" ht="13.5" spans="1:2">
      <c r="A333" s="46" t="s">
        <v>217</v>
      </c>
      <c r="B333" s="32">
        <f>'[1]表二（分县区过表）'!C333</f>
        <v>0</v>
      </c>
    </row>
    <row r="334" s="26" customFormat="1" ht="13.5" spans="1:2">
      <c r="A334" s="46" t="s">
        <v>78</v>
      </c>
      <c r="B334" s="32">
        <f>'[1]表二（分县区过表）'!C334</f>
        <v>0</v>
      </c>
    </row>
    <row r="335" s="26" customFormat="1" ht="13.5" spans="1:2">
      <c r="A335" s="46" t="s">
        <v>46</v>
      </c>
      <c r="B335" s="32">
        <f>'[1]表二（分县区过表）'!C335</f>
        <v>0</v>
      </c>
    </row>
    <row r="336" s="26" customFormat="1" ht="13.5" spans="1:2">
      <c r="A336" s="46" t="s">
        <v>218</v>
      </c>
      <c r="B336" s="32">
        <f>'[1]表二（分县区过表）'!C336</f>
        <v>0</v>
      </c>
    </row>
    <row r="337" s="26" customFormat="1" ht="13.5" spans="1:2">
      <c r="A337" s="44" t="s">
        <v>219</v>
      </c>
      <c r="B337" s="32">
        <f>'[1]表二（分县区过表）'!C337</f>
        <v>137</v>
      </c>
    </row>
    <row r="338" s="26" customFormat="1" ht="13.5" spans="1:2">
      <c r="A338" s="45" t="s">
        <v>37</v>
      </c>
      <c r="B338" s="32">
        <f>'[1]表二（分县区过表）'!C338</f>
        <v>137</v>
      </c>
    </row>
    <row r="339" s="26" customFormat="1" ht="13.5" spans="1:2">
      <c r="A339" s="45" t="s">
        <v>38</v>
      </c>
      <c r="B339" s="32">
        <f>'[1]表二（分县区过表）'!C339</f>
        <v>0</v>
      </c>
    </row>
    <row r="340" s="26" customFormat="1" ht="13.5" spans="1:2">
      <c r="A340" s="47" t="s">
        <v>39</v>
      </c>
      <c r="B340" s="32">
        <f>'[1]表二（分县区过表）'!C340</f>
        <v>0</v>
      </c>
    </row>
    <row r="341" s="26" customFormat="1" ht="13.5" spans="1:2">
      <c r="A341" s="48" t="s">
        <v>220</v>
      </c>
      <c r="B341" s="32">
        <f>'[1]表二（分县区过表）'!C341</f>
        <v>0</v>
      </c>
    </row>
    <row r="342" s="26" customFormat="1" ht="13.5" spans="1:2">
      <c r="A342" s="46" t="s">
        <v>221</v>
      </c>
      <c r="B342" s="32">
        <f>'[1]表二（分县区过表）'!C342</f>
        <v>0</v>
      </c>
    </row>
    <row r="343" s="26" customFormat="1" ht="13.5" spans="1:2">
      <c r="A343" s="46" t="s">
        <v>46</v>
      </c>
      <c r="B343" s="32">
        <f>'[1]表二（分县区过表）'!C343</f>
        <v>0</v>
      </c>
    </row>
    <row r="344" s="26" customFormat="1" ht="13.5" spans="1:2">
      <c r="A344" s="45" t="s">
        <v>222</v>
      </c>
      <c r="B344" s="32">
        <f>'[1]表二（分县区过表）'!C344</f>
        <v>0</v>
      </c>
    </row>
    <row r="345" s="26" customFormat="1" ht="13.5" spans="1:2">
      <c r="A345" s="45" t="s">
        <v>223</v>
      </c>
      <c r="B345" s="32">
        <f>'[1]表二（分县区过表）'!C345</f>
        <v>0</v>
      </c>
    </row>
    <row r="346" s="26" customFormat="1" ht="13.5" spans="1:2">
      <c r="A346" s="45" t="s">
        <v>37</v>
      </c>
      <c r="B346" s="32">
        <f>'[1]表二（分县区过表）'!C346</f>
        <v>0</v>
      </c>
    </row>
    <row r="347" s="26" customFormat="1" ht="13.5" spans="1:2">
      <c r="A347" s="46" t="s">
        <v>38</v>
      </c>
      <c r="B347" s="32">
        <f>'[1]表二（分县区过表）'!C347</f>
        <v>0</v>
      </c>
    </row>
    <row r="348" s="26" customFormat="1" ht="13.5" spans="1:2">
      <c r="A348" s="45" t="s">
        <v>78</v>
      </c>
      <c r="B348" s="32">
        <f>'[1]表二（分县区过表）'!C348</f>
        <v>0</v>
      </c>
    </row>
    <row r="349" s="26" customFormat="1" ht="13.5" spans="1:2">
      <c r="A349" s="46" t="s">
        <v>224</v>
      </c>
      <c r="B349" s="32">
        <f>'[1]表二（分县区过表）'!C349</f>
        <v>0</v>
      </c>
    </row>
    <row r="350" s="26" customFormat="1" ht="13.5" spans="1:2">
      <c r="A350" s="45" t="s">
        <v>225</v>
      </c>
      <c r="B350" s="32">
        <f>'[1]表二（分县区过表）'!C350</f>
        <v>0</v>
      </c>
    </row>
    <row r="351" s="26" customFormat="1" ht="13.5" spans="1:2">
      <c r="A351" s="45" t="s">
        <v>226</v>
      </c>
      <c r="B351" s="32">
        <f>'[1]表二（分县区过表）'!C351</f>
        <v>38</v>
      </c>
    </row>
    <row r="352" s="26" customFormat="1" ht="13.5" spans="1:2">
      <c r="A352" s="45" t="s">
        <v>227</v>
      </c>
      <c r="B352" s="32">
        <f>'[1]表二（分县区过表）'!C352</f>
        <v>0</v>
      </c>
    </row>
    <row r="353" s="26" customFormat="1" ht="13.5" spans="1:2">
      <c r="A353" s="45" t="s">
        <v>228</v>
      </c>
      <c r="B353" s="32">
        <f>'[1]表二（分县区过表）'!C353</f>
        <v>38</v>
      </c>
    </row>
    <row r="354" s="26" customFormat="1" ht="13.5" spans="1:2">
      <c r="A354" s="44" t="s">
        <v>1039</v>
      </c>
      <c r="B354" s="32">
        <f>'[1]表二（分县区过表）'!C354</f>
        <v>40946</v>
      </c>
    </row>
    <row r="355" s="26" customFormat="1" ht="13.5" spans="1:2">
      <c r="A355" s="46" t="s">
        <v>230</v>
      </c>
      <c r="B355" s="32">
        <f>'[1]表二（分县区过表）'!C355</f>
        <v>1118</v>
      </c>
    </row>
    <row r="356" s="26" customFormat="1" ht="13.5" spans="1:2">
      <c r="A356" s="45" t="s">
        <v>37</v>
      </c>
      <c r="B356" s="32">
        <f>'[1]表二（分县区过表）'!C356</f>
        <v>1010</v>
      </c>
    </row>
    <row r="357" s="26" customFormat="1" ht="13.5" spans="1:2">
      <c r="A357" s="45" t="s">
        <v>38</v>
      </c>
      <c r="B357" s="32">
        <f>'[1]表二（分县区过表）'!C357</f>
        <v>108</v>
      </c>
    </row>
    <row r="358" s="26" customFormat="1" ht="13.5" spans="1:2">
      <c r="A358" s="45" t="s">
        <v>39</v>
      </c>
      <c r="B358" s="32">
        <f>'[1]表二（分县区过表）'!C358</f>
        <v>0</v>
      </c>
    </row>
    <row r="359" s="26" customFormat="1" ht="13.5" spans="1:2">
      <c r="A359" s="48" t="s">
        <v>231</v>
      </c>
      <c r="B359" s="32">
        <f>'[1]表二（分县区过表）'!C359</f>
        <v>0</v>
      </c>
    </row>
    <row r="360" s="26" customFormat="1" ht="13.5" spans="1:2">
      <c r="A360" s="45" t="s">
        <v>232</v>
      </c>
      <c r="B360" s="32">
        <f>'[1]表二（分县区过表）'!C360</f>
        <v>34467</v>
      </c>
    </row>
    <row r="361" s="26" customFormat="1" ht="13.5" spans="1:2">
      <c r="A361" s="45" t="s">
        <v>233</v>
      </c>
      <c r="B361" s="32">
        <f>'[1]表二（分县区过表）'!C361</f>
        <v>1978</v>
      </c>
    </row>
    <row r="362" s="26" customFormat="1" ht="13.5" spans="1:2">
      <c r="A362" s="45" t="s">
        <v>234</v>
      </c>
      <c r="B362" s="32">
        <f>'[1]表二（分县区过表）'!C362</f>
        <v>20910</v>
      </c>
    </row>
    <row r="363" s="26" customFormat="1" ht="13.5" spans="1:2">
      <c r="A363" s="46" t="s">
        <v>235</v>
      </c>
      <c r="B363" s="32">
        <f>'[1]表二（分县区过表）'!C363</f>
        <v>8655</v>
      </c>
    </row>
    <row r="364" s="26" customFormat="1" ht="13.5" spans="1:2">
      <c r="A364" s="46" t="s">
        <v>236</v>
      </c>
      <c r="B364" s="32">
        <f>'[1]表二（分县区过表）'!C364</f>
        <v>2870</v>
      </c>
    </row>
    <row r="365" s="26" customFormat="1" ht="13.5" spans="1:2">
      <c r="A365" s="46" t="s">
        <v>237</v>
      </c>
      <c r="B365" s="32">
        <f>'[1]表二（分县区过表）'!C365</f>
        <v>0</v>
      </c>
    </row>
    <row r="366" s="26" customFormat="1" ht="13.5" spans="1:2">
      <c r="A366" s="45" t="s">
        <v>238</v>
      </c>
      <c r="B366" s="32">
        <f>'[1]表二（分县区过表）'!C366</f>
        <v>54</v>
      </c>
    </row>
    <row r="367" s="26" customFormat="1" ht="13.5" spans="1:2">
      <c r="A367" s="45" t="s">
        <v>239</v>
      </c>
      <c r="B367" s="32">
        <f>'[1]表二（分县区过表）'!C367</f>
        <v>477</v>
      </c>
    </row>
    <row r="368" s="26" customFormat="1" ht="13.5" spans="1:2">
      <c r="A368" s="45" t="s">
        <v>240</v>
      </c>
      <c r="B368" s="32">
        <f>'[1]表二（分县区过表）'!C368</f>
        <v>0</v>
      </c>
    </row>
    <row r="369" s="26" customFormat="1" ht="13.5" spans="1:2">
      <c r="A369" s="45" t="s">
        <v>241</v>
      </c>
      <c r="B369" s="32">
        <f>'[1]表二（分县区过表）'!C369</f>
        <v>394</v>
      </c>
    </row>
    <row r="370" s="26" customFormat="1" ht="13.5" spans="1:2">
      <c r="A370" s="45" t="s">
        <v>242</v>
      </c>
      <c r="B370" s="32">
        <f>'[1]表二（分县区过表）'!C370</f>
        <v>83</v>
      </c>
    </row>
    <row r="371" s="26" customFormat="1" ht="13.5" spans="1:2">
      <c r="A371" s="46" t="s">
        <v>243</v>
      </c>
      <c r="B371" s="32">
        <f>'[1]表二（分县区过表）'!C371</f>
        <v>0</v>
      </c>
    </row>
    <row r="372" s="26" customFormat="1" ht="13.5" spans="1:2">
      <c r="A372" s="46" t="s">
        <v>244</v>
      </c>
      <c r="B372" s="32">
        <f>'[1]表二（分县区过表）'!C372</f>
        <v>0</v>
      </c>
    </row>
    <row r="373" s="26" customFormat="1" ht="13.5" spans="1:2">
      <c r="A373" s="44" t="s">
        <v>245</v>
      </c>
      <c r="B373" s="32">
        <f>'[1]表二（分县区过表）'!C373</f>
        <v>0</v>
      </c>
    </row>
    <row r="374" s="26" customFormat="1" ht="13.5" spans="1:2">
      <c r="A374" s="45" t="s">
        <v>246</v>
      </c>
      <c r="B374" s="32">
        <f>'[1]表二（分县区过表）'!C374</f>
        <v>0</v>
      </c>
    </row>
    <row r="375" s="26" customFormat="1" ht="13.5" spans="1:2">
      <c r="A375" s="45" t="s">
        <v>247</v>
      </c>
      <c r="B375" s="32">
        <f>'[1]表二（分县区过表）'!C375</f>
        <v>0</v>
      </c>
    </row>
    <row r="376" s="26" customFormat="1" ht="13.5" spans="1:2">
      <c r="A376" s="45" t="s">
        <v>248</v>
      </c>
      <c r="B376" s="32">
        <f>'[1]表二（分县区过表）'!C376</f>
        <v>0</v>
      </c>
    </row>
    <row r="377" s="26" customFormat="1" ht="13.5" spans="1:2">
      <c r="A377" s="46" t="s">
        <v>249</v>
      </c>
      <c r="B377" s="32">
        <f>'[1]表二（分县区过表）'!C377</f>
        <v>0</v>
      </c>
    </row>
    <row r="378" s="26" customFormat="1" ht="13.5" spans="1:2">
      <c r="A378" s="46" t="s">
        <v>250</v>
      </c>
      <c r="B378" s="32">
        <f>'[1]表二（分县区过表）'!C378</f>
        <v>0</v>
      </c>
    </row>
    <row r="379" s="26" customFormat="1" ht="13.5" spans="1:2">
      <c r="A379" s="46" t="s">
        <v>251</v>
      </c>
      <c r="B379" s="32">
        <f>'[1]表二（分县区过表）'!C379</f>
        <v>0</v>
      </c>
    </row>
    <row r="380" s="26" customFormat="1" ht="13.5" spans="1:2">
      <c r="A380" s="45" t="s">
        <v>252</v>
      </c>
      <c r="B380" s="32">
        <f>'[1]表二（分县区过表）'!C380</f>
        <v>0</v>
      </c>
    </row>
    <row r="381" s="26" customFormat="1" ht="13.5" spans="1:2">
      <c r="A381" s="45" t="s">
        <v>253</v>
      </c>
      <c r="B381" s="32">
        <f>'[1]表二（分县区过表）'!C381</f>
        <v>0</v>
      </c>
    </row>
    <row r="382" s="26" customFormat="1" ht="13.5" spans="1:2">
      <c r="A382" s="45" t="s">
        <v>254</v>
      </c>
      <c r="B382" s="32">
        <f>'[1]表二（分县区过表）'!C382</f>
        <v>0</v>
      </c>
    </row>
    <row r="383" s="26" customFormat="1" ht="13.5" spans="1:2">
      <c r="A383" s="46" t="s">
        <v>255</v>
      </c>
      <c r="B383" s="32">
        <f>'[1]表二（分县区过表）'!C383</f>
        <v>0</v>
      </c>
    </row>
    <row r="384" s="26" customFormat="1" ht="13.5" spans="1:2">
      <c r="A384" s="46" t="s">
        <v>256</v>
      </c>
      <c r="B384" s="32">
        <f>'[1]表二（分县区过表）'!C384</f>
        <v>0</v>
      </c>
    </row>
    <row r="385" s="26" customFormat="1" ht="13.5" spans="1:2">
      <c r="A385" s="46" t="s">
        <v>257</v>
      </c>
      <c r="B385" s="32">
        <f>'[1]表二（分县区过表）'!C385</f>
        <v>0</v>
      </c>
    </row>
    <row r="386" s="26" customFormat="1" ht="13.5" spans="1:2">
      <c r="A386" s="44" t="s">
        <v>258</v>
      </c>
      <c r="B386" s="32">
        <f>'[1]表二（分县区过表）'!C386</f>
        <v>0</v>
      </c>
    </row>
    <row r="387" s="26" customFormat="1" ht="13.5" spans="1:2">
      <c r="A387" s="45" t="s">
        <v>259</v>
      </c>
      <c r="B387" s="32">
        <f>'[1]表二（分县区过表）'!C387</f>
        <v>0</v>
      </c>
    </row>
    <row r="388" s="26" customFormat="1" ht="13.5" spans="1:2">
      <c r="A388" s="45" t="s">
        <v>260</v>
      </c>
      <c r="B388" s="32">
        <f>'[1]表二（分县区过表）'!C388</f>
        <v>0</v>
      </c>
    </row>
    <row r="389" s="26" customFormat="1" ht="13.5" spans="1:2">
      <c r="A389" s="45" t="s">
        <v>261</v>
      </c>
      <c r="B389" s="32">
        <f>'[1]表二（分县区过表）'!C389</f>
        <v>0</v>
      </c>
    </row>
    <row r="390" s="26" customFormat="1" ht="13.5" spans="1:2">
      <c r="A390" s="46" t="s">
        <v>262</v>
      </c>
      <c r="B390" s="32">
        <f>'[1]表二（分县区过表）'!C390</f>
        <v>0</v>
      </c>
    </row>
    <row r="391" s="26" customFormat="1" ht="13.5" spans="1:2">
      <c r="A391" s="46" t="s">
        <v>263</v>
      </c>
      <c r="B391" s="32">
        <f>'[1]表二（分县区过表）'!C391</f>
        <v>698</v>
      </c>
    </row>
    <row r="392" s="26" customFormat="1" ht="13.5" spans="1:2">
      <c r="A392" s="46" t="s">
        <v>264</v>
      </c>
      <c r="B392" s="32">
        <f>'[1]表二（分县区过表）'!C392</f>
        <v>0</v>
      </c>
    </row>
    <row r="393" s="26" customFormat="1" ht="13.5" spans="1:2">
      <c r="A393" s="45" t="s">
        <v>265</v>
      </c>
      <c r="B393" s="32">
        <f>'[1]表二（分县区过表）'!C393</f>
        <v>698</v>
      </c>
    </row>
    <row r="394" s="26" customFormat="1" ht="13.5" spans="1:2">
      <c r="A394" s="45" t="s">
        <v>266</v>
      </c>
      <c r="B394" s="32">
        <f>'[1]表二（分县区过表）'!C394</f>
        <v>0</v>
      </c>
    </row>
    <row r="395" s="26" customFormat="1" ht="13.5" spans="1:2">
      <c r="A395" s="45" t="s">
        <v>267</v>
      </c>
      <c r="B395" s="32">
        <f>'[1]表二（分县区过表）'!C395</f>
        <v>0</v>
      </c>
    </row>
    <row r="396" s="26" customFormat="1" ht="13.5" spans="1:2">
      <c r="A396" s="45" t="s">
        <v>268</v>
      </c>
      <c r="B396" s="32">
        <f>'[1]表二（分县区过表）'!C396</f>
        <v>0</v>
      </c>
    </row>
    <row r="397" s="26" customFormat="1" ht="13.5" spans="1:2">
      <c r="A397" s="45" t="s">
        <v>269</v>
      </c>
      <c r="B397" s="32">
        <f>'[1]表二（分县区过表）'!C397</f>
        <v>4100</v>
      </c>
    </row>
    <row r="398" s="26" customFormat="1" ht="13.5" spans="1:2">
      <c r="A398" s="46" t="s">
        <v>270</v>
      </c>
      <c r="B398" s="32">
        <f>'[1]表二（分县区过表）'!C398</f>
        <v>50</v>
      </c>
    </row>
    <row r="399" s="26" customFormat="1" ht="13.5" spans="1:2">
      <c r="A399" s="46" t="s">
        <v>271</v>
      </c>
      <c r="B399" s="32">
        <f>'[1]表二（分县区过表）'!C399</f>
        <v>400</v>
      </c>
    </row>
    <row r="400" s="26" customFormat="1" ht="13.5" spans="1:2">
      <c r="A400" s="46" t="s">
        <v>272</v>
      </c>
      <c r="B400" s="32">
        <f>'[1]表二（分县区过表）'!C400</f>
        <v>2030</v>
      </c>
    </row>
    <row r="401" s="26" customFormat="1" ht="13.5" spans="1:2">
      <c r="A401" s="44" t="s">
        <v>273</v>
      </c>
      <c r="B401" s="32">
        <f>'[1]表二（分县区过表）'!C401</f>
        <v>1600</v>
      </c>
    </row>
    <row r="402" s="26" customFormat="1" ht="13.5" spans="1:2">
      <c r="A402" s="45" t="s">
        <v>274</v>
      </c>
      <c r="B402" s="32">
        <f>'[1]表二（分县区过表）'!C402</f>
        <v>0</v>
      </c>
    </row>
    <row r="403" s="26" customFormat="1" ht="13.5" spans="1:2">
      <c r="A403" s="45" t="s">
        <v>275</v>
      </c>
      <c r="B403" s="32">
        <f>'[1]表二（分县区过表）'!C403</f>
        <v>20</v>
      </c>
    </row>
    <row r="404" s="26" customFormat="1" ht="13.5" spans="1:2">
      <c r="A404" s="45" t="s">
        <v>276</v>
      </c>
      <c r="B404" s="32">
        <f>'[1]表二（分县区过表）'!C404</f>
        <v>86</v>
      </c>
    </row>
    <row r="405" s="26" customFormat="1" ht="13.5" spans="1:2">
      <c r="A405" s="45" t="s">
        <v>1040</v>
      </c>
      <c r="B405" s="32">
        <f>'[1]表二（分县区过表）'!C405</f>
        <v>86</v>
      </c>
    </row>
    <row r="406" s="26" customFormat="1" ht="13.5" spans="1:2">
      <c r="A406" s="44" t="s">
        <v>1041</v>
      </c>
      <c r="B406" s="32">
        <f>'[1]表二（分县区过表）'!C406</f>
        <v>12749</v>
      </c>
    </row>
    <row r="407" s="26" customFormat="1" ht="13.5" spans="1:2">
      <c r="A407" s="46" t="s">
        <v>278</v>
      </c>
      <c r="B407" s="32">
        <f>'[1]表二（分县区过表）'!C407</f>
        <v>1526</v>
      </c>
    </row>
    <row r="408" s="26" customFormat="1" ht="13.5" spans="1:2">
      <c r="A408" s="45" t="s">
        <v>37</v>
      </c>
      <c r="B408" s="32">
        <f>'[1]表二（分县区过表）'!C408</f>
        <v>1418</v>
      </c>
    </row>
    <row r="409" s="26" customFormat="1" ht="13.5" spans="1:2">
      <c r="A409" s="45" t="s">
        <v>38</v>
      </c>
      <c r="B409" s="32">
        <f>'[1]表二（分县区过表）'!C409</f>
        <v>108</v>
      </c>
    </row>
    <row r="410" s="26" customFormat="1" ht="13.5" spans="1:2">
      <c r="A410" s="45" t="s">
        <v>39</v>
      </c>
      <c r="B410" s="32">
        <f>'[1]表二（分县区过表）'!C410</f>
        <v>0</v>
      </c>
    </row>
    <row r="411" s="26" customFormat="1" ht="13.5" spans="1:2">
      <c r="A411" s="46" t="s">
        <v>279</v>
      </c>
      <c r="B411" s="32">
        <f>'[1]表二（分县区过表）'!C411</f>
        <v>0</v>
      </c>
    </row>
    <row r="412" s="26" customFormat="1" ht="13.5" spans="1:2">
      <c r="A412" s="45" t="s">
        <v>280</v>
      </c>
      <c r="B412" s="32">
        <f>'[1]表二（分县区过表）'!C412</f>
        <v>0</v>
      </c>
    </row>
    <row r="413" s="26" customFormat="1" ht="13.5" spans="1:2">
      <c r="A413" s="45" t="s">
        <v>281</v>
      </c>
      <c r="B413" s="32">
        <f>'[1]表二（分县区过表）'!C413</f>
        <v>0</v>
      </c>
    </row>
    <row r="414" s="26" customFormat="1" ht="13.5" spans="1:2">
      <c r="A414" s="44" t="s">
        <v>282</v>
      </c>
      <c r="B414" s="32">
        <f>'[1]表二（分县区过表）'!C414</f>
        <v>0</v>
      </c>
    </row>
    <row r="415" s="26" customFormat="1" ht="13.5" spans="1:2">
      <c r="A415" s="45" t="s">
        <v>283</v>
      </c>
      <c r="B415" s="32">
        <f>'[1]表二（分县区过表）'!C415</f>
        <v>0</v>
      </c>
    </row>
    <row r="416" s="26" customFormat="1" ht="13.5" spans="1:2">
      <c r="A416" s="45" t="s">
        <v>284</v>
      </c>
      <c r="B416" s="32">
        <f>'[1]表二（分县区过表）'!C416</f>
        <v>0</v>
      </c>
    </row>
    <row r="417" s="26" customFormat="1" ht="13.5" spans="1:2">
      <c r="A417" s="45" t="s">
        <v>285</v>
      </c>
      <c r="B417" s="32">
        <f>'[1]表二（分县区过表）'!C417</f>
        <v>0</v>
      </c>
    </row>
    <row r="418" s="26" customFormat="1" ht="13.5" spans="1:2">
      <c r="A418" s="46" t="s">
        <v>286</v>
      </c>
      <c r="B418" s="32">
        <f>'[1]表二（分县区过表）'!C418</f>
        <v>0</v>
      </c>
    </row>
    <row r="419" s="26" customFormat="1" ht="13.5" spans="1:2">
      <c r="A419" s="46" t="s">
        <v>287</v>
      </c>
      <c r="B419" s="32">
        <f>'[1]表二（分县区过表）'!C419</f>
        <v>0</v>
      </c>
    </row>
    <row r="420" s="26" customFormat="1" ht="13.5" spans="1:2">
      <c r="A420" s="46" t="s">
        <v>288</v>
      </c>
      <c r="B420" s="32">
        <f>'[1]表二（分县区过表）'!C420</f>
        <v>0</v>
      </c>
    </row>
    <row r="421" s="26" customFormat="1" ht="13.5" spans="1:2">
      <c r="A421" s="46" t="s">
        <v>289</v>
      </c>
      <c r="B421" s="32">
        <f>'[1]表二（分县区过表）'!C421</f>
        <v>0</v>
      </c>
    </row>
    <row r="422" s="26" customFormat="1" ht="13.5" spans="1:2">
      <c r="A422" s="45" t="s">
        <v>281</v>
      </c>
      <c r="B422" s="32">
        <f>'[1]表二（分县区过表）'!C422</f>
        <v>0</v>
      </c>
    </row>
    <row r="423" s="26" customFormat="1" ht="13.5" spans="1:2">
      <c r="A423" s="45" t="s">
        <v>290</v>
      </c>
      <c r="B423" s="32">
        <f>'[1]表二（分县区过表）'!C423</f>
        <v>0</v>
      </c>
    </row>
    <row r="424" s="26" customFormat="1" ht="13.5" spans="1:2">
      <c r="A424" s="45" t="s">
        <v>291</v>
      </c>
      <c r="B424" s="32">
        <f>'[1]表二（分县区过表）'!C424</f>
        <v>0</v>
      </c>
    </row>
    <row r="425" s="26" customFormat="1" ht="13.5" spans="1:2">
      <c r="A425" s="46" t="s">
        <v>292</v>
      </c>
      <c r="B425" s="32">
        <f>'[1]表二（分县区过表）'!C425</f>
        <v>0</v>
      </c>
    </row>
    <row r="426" s="26" customFormat="1" ht="13.5" spans="1:2">
      <c r="A426" s="46" t="s">
        <v>293</v>
      </c>
      <c r="B426" s="32">
        <f>'[1]表二（分县区过表）'!C426</f>
        <v>0</v>
      </c>
    </row>
    <row r="427" s="26" customFormat="1" ht="13.5" spans="1:2">
      <c r="A427" s="46" t="s">
        <v>294</v>
      </c>
      <c r="B427" s="32">
        <f>'[1]表二（分县区过表）'!C427</f>
        <v>11135</v>
      </c>
    </row>
    <row r="428" s="26" customFormat="1" ht="13.5" spans="1:2">
      <c r="A428" s="44" t="s">
        <v>281</v>
      </c>
      <c r="B428" s="32">
        <f>'[1]表二（分县区过表）'!C428</f>
        <v>80</v>
      </c>
    </row>
    <row r="429" s="26" customFormat="1" ht="13.5" spans="1:2">
      <c r="A429" s="45" t="s">
        <v>295</v>
      </c>
      <c r="B429" s="32">
        <f>'[1]表二（分县区过表）'!C429</f>
        <v>11000</v>
      </c>
    </row>
    <row r="430" s="26" customFormat="1" ht="13.5" spans="1:2">
      <c r="A430" s="45" t="s">
        <v>296</v>
      </c>
      <c r="B430" s="32">
        <f>'[1]表二（分县区过表）'!C430</f>
        <v>0</v>
      </c>
    </row>
    <row r="431" s="26" customFormat="1" ht="13.5" spans="1:2">
      <c r="A431" s="46" t="s">
        <v>297</v>
      </c>
      <c r="B431" s="32">
        <f>'[1]表二（分县区过表）'!C431</f>
        <v>55</v>
      </c>
    </row>
    <row r="432" s="26" customFormat="1" ht="13.5" spans="1:2">
      <c r="A432" s="46" t="s">
        <v>298</v>
      </c>
      <c r="B432" s="32">
        <f>'[1]表二（分县区过表）'!C432</f>
        <v>0</v>
      </c>
    </row>
    <row r="433" s="26" customFormat="1" ht="13.5" spans="1:2">
      <c r="A433" s="46" t="s">
        <v>281</v>
      </c>
      <c r="B433" s="32">
        <f>'[1]表二（分县区过表）'!C433</f>
        <v>0</v>
      </c>
    </row>
    <row r="434" s="26" customFormat="1" ht="13.5" spans="1:2">
      <c r="A434" s="45" t="s">
        <v>299</v>
      </c>
      <c r="B434" s="32">
        <f>'[1]表二（分县区过表）'!C434</f>
        <v>0</v>
      </c>
    </row>
    <row r="435" s="26" customFormat="1" ht="13.5" spans="1:2">
      <c r="A435" s="45" t="s">
        <v>300</v>
      </c>
      <c r="B435" s="32">
        <f>'[1]表二（分县区过表）'!C435</f>
        <v>0</v>
      </c>
    </row>
    <row r="436" s="26" customFormat="1" ht="13.5" spans="1:2">
      <c r="A436" s="45" t="s">
        <v>301</v>
      </c>
      <c r="B436" s="32">
        <f>'[1]表二（分县区过表）'!C436</f>
        <v>0</v>
      </c>
    </row>
    <row r="437" s="26" customFormat="1" ht="13.5" spans="1:2">
      <c r="A437" s="46" t="s">
        <v>302</v>
      </c>
      <c r="B437" s="32">
        <f>'[1]表二（分县区过表）'!C437</f>
        <v>0</v>
      </c>
    </row>
    <row r="438" s="26" customFormat="1" ht="13.5" spans="1:2">
      <c r="A438" s="46" t="s">
        <v>303</v>
      </c>
      <c r="B438" s="32">
        <f>'[1]表二（分县区过表）'!C438</f>
        <v>0</v>
      </c>
    </row>
    <row r="439" s="26" customFormat="1" ht="13.5" spans="1:2">
      <c r="A439" s="46" t="s">
        <v>304</v>
      </c>
      <c r="B439" s="32">
        <f>'[1]表二（分县区过表）'!C439</f>
        <v>0</v>
      </c>
    </row>
    <row r="440" s="26" customFormat="1" ht="13.5" spans="1:2">
      <c r="A440" s="46" t="s">
        <v>305</v>
      </c>
      <c r="B440" s="32">
        <f>'[1]表二（分县区过表）'!C440</f>
        <v>0</v>
      </c>
    </row>
    <row r="441" s="26" customFormat="1" ht="13.5" spans="1:2">
      <c r="A441" s="46" t="s">
        <v>306</v>
      </c>
      <c r="B441" s="32">
        <f>'[1]表二（分县区过表）'!C441</f>
        <v>0</v>
      </c>
    </row>
    <row r="442" s="26" customFormat="1" ht="13.5" spans="1:2">
      <c r="A442" s="45" t="s">
        <v>307</v>
      </c>
      <c r="B442" s="32">
        <f>'[1]表二（分县区过表）'!C442</f>
        <v>18</v>
      </c>
    </row>
    <row r="443" s="26" customFormat="1" ht="13.5" spans="1:2">
      <c r="A443" s="45" t="s">
        <v>281</v>
      </c>
      <c r="B443" s="32">
        <f>'[1]表二（分县区过表）'!C443</f>
        <v>14</v>
      </c>
    </row>
    <row r="444" s="26" customFormat="1" ht="13.5" spans="1:2">
      <c r="A444" s="46" t="s">
        <v>308</v>
      </c>
      <c r="B444" s="32">
        <f>'[1]表二（分县区过表）'!C444</f>
        <v>4</v>
      </c>
    </row>
    <row r="445" s="26" customFormat="1" ht="13.5" spans="1:2">
      <c r="A445" s="46" t="s">
        <v>309</v>
      </c>
      <c r="B445" s="32">
        <f>'[1]表二（分县区过表）'!C445</f>
        <v>0</v>
      </c>
    </row>
    <row r="446" s="26" customFormat="1" ht="13.5" spans="1:2">
      <c r="A446" s="46" t="s">
        <v>310</v>
      </c>
      <c r="B446" s="32">
        <f>'[1]表二（分县区过表）'!C446</f>
        <v>0</v>
      </c>
    </row>
    <row r="447" s="26" customFormat="1" ht="13.5" spans="1:2">
      <c r="A447" s="45" t="s">
        <v>311</v>
      </c>
      <c r="B447" s="32">
        <f>'[1]表二（分县区过表）'!C447</f>
        <v>0</v>
      </c>
    </row>
    <row r="448" s="26" customFormat="1" ht="13.5" spans="1:2">
      <c r="A448" s="45" t="s">
        <v>312</v>
      </c>
      <c r="B448" s="32">
        <f>'[1]表二（分县区过表）'!C448</f>
        <v>0</v>
      </c>
    </row>
    <row r="449" s="26" customFormat="1" ht="13.5" spans="1:2">
      <c r="A449" s="45" t="s">
        <v>313</v>
      </c>
      <c r="B449" s="32">
        <f>'[1]表二（分县区过表）'!C449</f>
        <v>0</v>
      </c>
    </row>
    <row r="450" s="26" customFormat="1" ht="13.5" spans="1:2">
      <c r="A450" s="46" t="s">
        <v>314</v>
      </c>
      <c r="B450" s="32">
        <f>'[1]表二（分县区过表）'!C450</f>
        <v>0</v>
      </c>
    </row>
    <row r="451" s="26" customFormat="1" ht="13.5" spans="1:2">
      <c r="A451" s="46" t="s">
        <v>315</v>
      </c>
      <c r="B451" s="32">
        <f>'[1]表二（分县区过表）'!C451</f>
        <v>0</v>
      </c>
    </row>
    <row r="452" s="26" customFormat="1" ht="13.5" spans="1:2">
      <c r="A452" s="46" t="s">
        <v>316</v>
      </c>
      <c r="B452" s="32">
        <f>'[1]表二（分县区过表）'!C452</f>
        <v>0</v>
      </c>
    </row>
    <row r="453" s="26" customFormat="1" ht="13.5" spans="1:2">
      <c r="A453" s="44" t="s">
        <v>317</v>
      </c>
      <c r="B453" s="32">
        <f>'[1]表二（分县区过表）'!C453</f>
        <v>0</v>
      </c>
    </row>
    <row r="454" s="26" customFormat="1" ht="13.5" spans="1:2">
      <c r="A454" s="46" t="s">
        <v>318</v>
      </c>
      <c r="B454" s="32">
        <f>'[1]表二（分县区过表）'!C454</f>
        <v>0</v>
      </c>
    </row>
    <row r="455" s="26" customFormat="1" ht="13.5" spans="1:2">
      <c r="A455" s="46" t="s">
        <v>319</v>
      </c>
      <c r="B455" s="32">
        <f>'[1]表二（分县区过表）'!C455</f>
        <v>0</v>
      </c>
    </row>
    <row r="456" s="26" customFormat="1" ht="13.5" spans="1:2">
      <c r="A456" s="46" t="s">
        <v>320</v>
      </c>
      <c r="B456" s="32">
        <f>'[1]表二（分县区过表）'!C456</f>
        <v>0</v>
      </c>
    </row>
    <row r="457" s="26" customFormat="1" ht="13.5" spans="1:2">
      <c r="A457" s="45" t="s">
        <v>321</v>
      </c>
      <c r="B457" s="32">
        <f>'[1]表二（分县区过表）'!C457</f>
        <v>70</v>
      </c>
    </row>
    <row r="458" s="26" customFormat="1" ht="13.5" spans="1:2">
      <c r="A458" s="45" t="s">
        <v>322</v>
      </c>
      <c r="B458" s="32">
        <f>'[1]表二（分县区过表）'!C458</f>
        <v>0</v>
      </c>
    </row>
    <row r="459" s="26" customFormat="1" ht="13.5" spans="1:2">
      <c r="A459" s="46" t="s">
        <v>323</v>
      </c>
      <c r="B459" s="32">
        <f>'[1]表二（分县区过表）'!C459</f>
        <v>0</v>
      </c>
    </row>
    <row r="460" s="26" customFormat="1" ht="13.5" spans="1:2">
      <c r="A460" s="46" t="s">
        <v>324</v>
      </c>
      <c r="B460" s="32">
        <f>'[1]表二（分县区过表）'!C460</f>
        <v>0</v>
      </c>
    </row>
    <row r="461" s="26" customFormat="1" ht="13.5" spans="1:2">
      <c r="A461" s="46" t="s">
        <v>325</v>
      </c>
      <c r="B461" s="32">
        <f>'[1]表二（分县区过表）'!C461</f>
        <v>70</v>
      </c>
    </row>
    <row r="462" s="26" customFormat="1" ht="13.5" spans="1:2">
      <c r="A462" s="44" t="s">
        <v>1042</v>
      </c>
      <c r="B462" s="32">
        <f>'[1]表二（分县区过表）'!C462</f>
        <v>10486</v>
      </c>
    </row>
    <row r="463" s="26" customFormat="1" ht="13.5" spans="1:2">
      <c r="A463" s="44" t="s">
        <v>327</v>
      </c>
      <c r="B463" s="32">
        <f>'[1]表二（分县区过表）'!C463</f>
        <v>8535</v>
      </c>
    </row>
    <row r="464" s="26" customFormat="1" ht="13.5" spans="1:2">
      <c r="A464" s="44" t="s">
        <v>37</v>
      </c>
      <c r="B464" s="32">
        <f>'[1]表二（分县区过表）'!C464</f>
        <v>494</v>
      </c>
    </row>
    <row r="465" s="26" customFormat="1" ht="13.5" spans="1:2">
      <c r="A465" s="44" t="s">
        <v>38</v>
      </c>
      <c r="B465" s="32">
        <f>'[1]表二（分县区过表）'!C465</f>
        <v>0</v>
      </c>
    </row>
    <row r="466" s="26" customFormat="1" ht="13.5" spans="1:2">
      <c r="A466" s="44" t="s">
        <v>39</v>
      </c>
      <c r="B466" s="32">
        <f>'[1]表二（分县区过表）'!C466</f>
        <v>0</v>
      </c>
    </row>
    <row r="467" s="26" customFormat="1" ht="13.5" spans="1:2">
      <c r="A467" s="44" t="s">
        <v>328</v>
      </c>
      <c r="B467" s="32">
        <f>'[1]表二（分县区过表）'!C467</f>
        <v>21</v>
      </c>
    </row>
    <row r="468" s="26" customFormat="1" ht="13.5" spans="1:2">
      <c r="A468" s="44" t="s">
        <v>329</v>
      </c>
      <c r="B468" s="32">
        <f>'[1]表二（分县区过表）'!C468</f>
        <v>2787</v>
      </c>
    </row>
    <row r="469" s="26" customFormat="1" ht="13.5" spans="1:2">
      <c r="A469" s="44" t="s">
        <v>330</v>
      </c>
      <c r="B469" s="32">
        <f>'[1]表二（分县区过表）'!C469</f>
        <v>29</v>
      </c>
    </row>
    <row r="470" s="26" customFormat="1" ht="13.5" spans="1:2">
      <c r="A470" s="44" t="s">
        <v>331</v>
      </c>
      <c r="B470" s="32">
        <f>'[1]表二（分县区过表）'!C470</f>
        <v>0</v>
      </c>
    </row>
    <row r="471" s="26" customFormat="1" ht="13.5" spans="1:2">
      <c r="A471" s="44" t="s">
        <v>332</v>
      </c>
      <c r="B471" s="32">
        <f>'[1]表二（分县区过表）'!C471</f>
        <v>0</v>
      </c>
    </row>
    <row r="472" s="26" customFormat="1" ht="13.5" spans="1:2">
      <c r="A472" s="44" t="s">
        <v>333</v>
      </c>
      <c r="B472" s="32">
        <f>'[1]表二（分县区过表）'!C472</f>
        <v>50</v>
      </c>
    </row>
    <row r="473" s="26" customFormat="1" ht="13.5" spans="1:2">
      <c r="A473" s="44" t="s">
        <v>334</v>
      </c>
      <c r="B473" s="32">
        <f>'[1]表二（分县区过表）'!C473</f>
        <v>0</v>
      </c>
    </row>
    <row r="474" s="26" customFormat="1" ht="13.5" spans="1:2">
      <c r="A474" s="44" t="s">
        <v>335</v>
      </c>
      <c r="B474" s="32">
        <f>'[1]表二（分县区过表）'!C474</f>
        <v>0</v>
      </c>
    </row>
    <row r="475" s="26" customFormat="1" ht="13.5" spans="1:2">
      <c r="A475" s="44" t="s">
        <v>336</v>
      </c>
      <c r="B475" s="32">
        <f>'[1]表二（分县区过表）'!C475</f>
        <v>0</v>
      </c>
    </row>
    <row r="476" s="26" customFormat="1" ht="13.5" spans="1:2">
      <c r="A476" s="44" t="s">
        <v>337</v>
      </c>
      <c r="B476" s="32">
        <f>'[1]表二（分县区过表）'!C476</f>
        <v>48</v>
      </c>
    </row>
    <row r="477" s="26" customFormat="1" ht="13.5" spans="1:2">
      <c r="A477" s="44" t="s">
        <v>338</v>
      </c>
      <c r="B477" s="32">
        <f>'[1]表二（分县区过表）'!C477</f>
        <v>0</v>
      </c>
    </row>
    <row r="478" s="26" customFormat="1" ht="13.5" spans="1:2">
      <c r="A478" s="44" t="s">
        <v>339</v>
      </c>
      <c r="B478" s="32">
        <f>'[1]表二（分县区过表）'!C478</f>
        <v>5106</v>
      </c>
    </row>
    <row r="479" s="26" customFormat="1" ht="13.5" spans="1:2">
      <c r="A479" s="44" t="s">
        <v>340</v>
      </c>
      <c r="B479" s="32">
        <f>'[1]表二（分县区过表）'!C479</f>
        <v>264</v>
      </c>
    </row>
    <row r="480" s="26" customFormat="1" ht="13.5" spans="1:2">
      <c r="A480" s="44" t="s">
        <v>37</v>
      </c>
      <c r="B480" s="32">
        <f>'[1]表二（分县区过表）'!C480</f>
        <v>0</v>
      </c>
    </row>
    <row r="481" s="26" customFormat="1" ht="13.5" spans="1:2">
      <c r="A481" s="44" t="s">
        <v>38</v>
      </c>
      <c r="B481" s="32">
        <f>'[1]表二（分县区过表）'!C481</f>
        <v>0</v>
      </c>
    </row>
    <row r="482" s="26" customFormat="1" ht="13.5" spans="1:2">
      <c r="A482" s="44" t="s">
        <v>39</v>
      </c>
      <c r="B482" s="32">
        <f>'[1]表二（分县区过表）'!C482</f>
        <v>0</v>
      </c>
    </row>
    <row r="483" s="26" customFormat="1" ht="13.5" spans="1:2">
      <c r="A483" s="44" t="s">
        <v>341</v>
      </c>
      <c r="B483" s="32">
        <f>'[1]表二（分县区过表）'!C483</f>
        <v>64</v>
      </c>
    </row>
    <row r="484" s="26" customFormat="1" ht="13.5" spans="1:2">
      <c r="A484" s="44" t="s">
        <v>342</v>
      </c>
      <c r="B484" s="32">
        <f>'[1]表二（分县区过表）'!C484</f>
        <v>200</v>
      </c>
    </row>
    <row r="485" s="26" customFormat="1" ht="13.5" spans="1:2">
      <c r="A485" s="44" t="s">
        <v>343</v>
      </c>
      <c r="B485" s="32">
        <f>'[1]表二（分县区过表）'!C485</f>
        <v>0</v>
      </c>
    </row>
    <row r="486" s="26" customFormat="1" ht="13.5" spans="1:2">
      <c r="A486" s="44" t="s">
        <v>344</v>
      </c>
      <c r="B486" s="32">
        <f>'[1]表二（分县区过表）'!C486</f>
        <v>0</v>
      </c>
    </row>
    <row r="487" s="26" customFormat="1" ht="13.5" spans="1:2">
      <c r="A487" s="44" t="s">
        <v>345</v>
      </c>
      <c r="B487" s="32">
        <f>'[1]表二（分县区过表）'!C487</f>
        <v>55</v>
      </c>
    </row>
    <row r="488" s="26" customFormat="1" ht="13.5" spans="1:2">
      <c r="A488" s="44" t="s">
        <v>37</v>
      </c>
      <c r="B488" s="32">
        <f>'[1]表二（分县区过表）'!C488</f>
        <v>0</v>
      </c>
    </row>
    <row r="489" s="26" customFormat="1" ht="13.5" spans="1:2">
      <c r="A489" s="44" t="s">
        <v>38</v>
      </c>
      <c r="B489" s="32">
        <f>'[1]表二（分县区过表）'!C489</f>
        <v>0</v>
      </c>
    </row>
    <row r="490" s="26" customFormat="1" ht="13.5" spans="1:2">
      <c r="A490" s="44" t="s">
        <v>39</v>
      </c>
      <c r="B490" s="32">
        <f>'[1]表二（分县区过表）'!C490</f>
        <v>0</v>
      </c>
    </row>
    <row r="491" s="26" customFormat="1" ht="13.5" spans="1:2">
      <c r="A491" s="44" t="s">
        <v>346</v>
      </c>
      <c r="B491" s="32">
        <f>'[1]表二（分县区过表）'!C491</f>
        <v>0</v>
      </c>
    </row>
    <row r="492" s="26" customFormat="1" ht="13.5" spans="1:2">
      <c r="A492" s="44" t="s">
        <v>347</v>
      </c>
      <c r="B492" s="32">
        <f>'[1]表二（分县区过表）'!C492</f>
        <v>0</v>
      </c>
    </row>
    <row r="493" s="26" customFormat="1" ht="13.5" spans="1:2">
      <c r="A493" s="44" t="s">
        <v>348</v>
      </c>
      <c r="B493" s="32">
        <f>'[1]表二（分县区过表）'!C493</f>
        <v>0</v>
      </c>
    </row>
    <row r="494" s="26" customFormat="1" ht="13.5" spans="1:2">
      <c r="A494" s="44" t="s">
        <v>349</v>
      </c>
      <c r="B494" s="32">
        <f>'[1]表二（分县区过表）'!C494</f>
        <v>55</v>
      </c>
    </row>
    <row r="495" s="26" customFormat="1" ht="13.5" spans="1:2">
      <c r="A495" s="44" t="s">
        <v>350</v>
      </c>
      <c r="B495" s="32">
        <f>'[1]表二（分县区过表）'!C495</f>
        <v>0</v>
      </c>
    </row>
    <row r="496" s="26" customFormat="1" ht="13.5" spans="1:2">
      <c r="A496" s="44" t="s">
        <v>351</v>
      </c>
      <c r="B496" s="32">
        <f>'[1]表二（分县区过表）'!C496</f>
        <v>0</v>
      </c>
    </row>
    <row r="497" s="26" customFormat="1" ht="13.5" spans="1:2">
      <c r="A497" s="44" t="s">
        <v>352</v>
      </c>
      <c r="B497" s="32">
        <f>'[1]表二（分县区过表）'!C497</f>
        <v>0</v>
      </c>
    </row>
    <row r="498" s="26" customFormat="1" ht="13.5" spans="1:2">
      <c r="A498" s="44" t="s">
        <v>353</v>
      </c>
      <c r="B498" s="32">
        <f>'[1]表二（分县区过表）'!C498</f>
        <v>186</v>
      </c>
    </row>
    <row r="499" s="26" customFormat="1" ht="13.5" spans="1:2">
      <c r="A499" s="44" t="s">
        <v>37</v>
      </c>
      <c r="B499" s="32">
        <f>'[1]表二（分县区过表）'!C499</f>
        <v>0</v>
      </c>
    </row>
    <row r="500" s="26" customFormat="1" ht="13.5" spans="1:2">
      <c r="A500" s="44" t="s">
        <v>38</v>
      </c>
      <c r="B500" s="32">
        <f>'[1]表二（分县区过表）'!C500</f>
        <v>0</v>
      </c>
    </row>
    <row r="501" s="26" customFormat="1" ht="13.5" spans="1:2">
      <c r="A501" s="44" t="s">
        <v>39</v>
      </c>
      <c r="B501" s="32">
        <f>'[1]表二（分县区过表）'!C501</f>
        <v>0</v>
      </c>
    </row>
    <row r="502" s="26" customFormat="1" ht="13.5" spans="1:2">
      <c r="A502" s="44" t="s">
        <v>354</v>
      </c>
      <c r="B502" s="32">
        <f>'[1]表二（分县区过表）'!C502</f>
        <v>0</v>
      </c>
    </row>
    <row r="503" s="26" customFormat="1" ht="13.5" spans="1:2">
      <c r="A503" s="44" t="s">
        <v>355</v>
      </c>
      <c r="B503" s="32">
        <f>'[1]表二（分县区过表）'!C503</f>
        <v>186</v>
      </c>
    </row>
    <row r="504" s="26" customFormat="1" ht="13.5" spans="1:2">
      <c r="A504" s="44" t="s">
        <v>356</v>
      </c>
      <c r="B504" s="32">
        <f>'[1]表二（分县区过表）'!C504</f>
        <v>0</v>
      </c>
    </row>
    <row r="505" s="26" customFormat="1" ht="13.5" spans="1:2">
      <c r="A505" s="44" t="s">
        <v>357</v>
      </c>
      <c r="B505" s="32">
        <f>'[1]表二（分县区过表）'!C505</f>
        <v>0</v>
      </c>
    </row>
    <row r="506" s="26" customFormat="1" ht="13.5" spans="1:2">
      <c r="A506" s="44" t="s">
        <v>358</v>
      </c>
      <c r="B506" s="32">
        <f>'[1]表二（分县区过表）'!C506</f>
        <v>0</v>
      </c>
    </row>
    <row r="507" s="26" customFormat="1" ht="13.5" spans="1:2">
      <c r="A507" s="44" t="s">
        <v>359</v>
      </c>
      <c r="B507" s="32">
        <f>'[1]表二（分县区过表）'!C507</f>
        <v>541</v>
      </c>
    </row>
    <row r="508" s="26" customFormat="1" ht="13.5" spans="1:2">
      <c r="A508" s="44" t="s">
        <v>37</v>
      </c>
      <c r="B508" s="32">
        <f>'[1]表二（分县区过表）'!C508</f>
        <v>440</v>
      </c>
    </row>
    <row r="509" s="26" customFormat="1" ht="13.5" spans="1:2">
      <c r="A509" s="44" t="s">
        <v>38</v>
      </c>
      <c r="B509" s="32">
        <f>'[1]表二（分县区过表）'!C509</f>
        <v>87</v>
      </c>
    </row>
    <row r="510" s="26" customFormat="1" ht="13.5" spans="1:2">
      <c r="A510" s="44" t="s">
        <v>39</v>
      </c>
      <c r="B510" s="32">
        <f>'[1]表二（分县区过表）'!C510</f>
        <v>0</v>
      </c>
    </row>
    <row r="511" s="26" customFormat="1" ht="13.5" spans="1:2">
      <c r="A511" s="44" t="s">
        <v>360</v>
      </c>
      <c r="B511" s="32">
        <f>'[1]表二（分县区过表）'!C511</f>
        <v>0</v>
      </c>
    </row>
    <row r="512" s="26" customFormat="1" ht="13.5" spans="1:2">
      <c r="A512" s="44" t="s">
        <v>361</v>
      </c>
      <c r="B512" s="32">
        <f>'[1]表二（分县区过表）'!C512</f>
        <v>0</v>
      </c>
    </row>
    <row r="513" s="26" customFormat="1" ht="13.5" spans="1:2">
      <c r="A513" s="44" t="s">
        <v>362</v>
      </c>
      <c r="B513" s="32">
        <f>'[1]表二（分县区过表）'!C513</f>
        <v>0</v>
      </c>
    </row>
    <row r="514" s="26" customFormat="1" ht="13.5" spans="1:2">
      <c r="A514" s="44" t="s">
        <v>363</v>
      </c>
      <c r="B514" s="32">
        <f>'[1]表二（分县区过表）'!C514</f>
        <v>14</v>
      </c>
    </row>
    <row r="515" s="26" customFormat="1" ht="13.5" spans="1:2">
      <c r="A515" s="44" t="s">
        <v>364</v>
      </c>
      <c r="B515" s="32">
        <f>'[1]表二（分县区过表）'!C515</f>
        <v>905</v>
      </c>
    </row>
    <row r="516" s="26" customFormat="1" ht="13.5" spans="1:2">
      <c r="A516" s="44" t="s">
        <v>365</v>
      </c>
      <c r="B516" s="32">
        <f>'[1]表二（分县区过表）'!C516</f>
        <v>0</v>
      </c>
    </row>
    <row r="517" s="26" customFormat="1" ht="13.5" spans="1:2">
      <c r="A517" s="44" t="s">
        <v>366</v>
      </c>
      <c r="B517" s="32">
        <f>'[1]表二（分县区过表）'!C517</f>
        <v>0</v>
      </c>
    </row>
    <row r="518" s="26" customFormat="1" ht="13.5" spans="1:2">
      <c r="A518" s="44" t="s">
        <v>367</v>
      </c>
      <c r="B518" s="32">
        <f>'[1]表二（分县区过表）'!C518</f>
        <v>905</v>
      </c>
    </row>
    <row r="519" s="26" customFormat="1" ht="13.5" spans="1:2">
      <c r="A519" s="44" t="s">
        <v>1043</v>
      </c>
      <c r="B519" s="32">
        <f>'[1]表二（分县区过表）'!C519</f>
        <v>12842</v>
      </c>
    </row>
    <row r="520" s="26" customFormat="1" ht="13.5" spans="1:2">
      <c r="A520" s="44" t="s">
        <v>369</v>
      </c>
      <c r="B520" s="32">
        <f>'[1]表二（分县区过表）'!C520</f>
        <v>1640</v>
      </c>
    </row>
    <row r="521" s="26" customFormat="1" ht="13.5" spans="1:2">
      <c r="A521" s="44" t="s">
        <v>37</v>
      </c>
      <c r="B521" s="32">
        <f>'[1]表二（分县区过表）'!C521</f>
        <v>1609</v>
      </c>
    </row>
    <row r="522" s="26" customFormat="1" ht="13.5" spans="1:2">
      <c r="A522" s="44" t="s">
        <v>38</v>
      </c>
      <c r="B522" s="32">
        <f>'[1]表二（分县区过表）'!C522</f>
        <v>31</v>
      </c>
    </row>
    <row r="523" s="26" customFormat="1" ht="13.5" spans="1:2">
      <c r="A523" s="44" t="s">
        <v>39</v>
      </c>
      <c r="B523" s="32">
        <f>'[1]表二（分县区过表）'!C523</f>
        <v>0</v>
      </c>
    </row>
    <row r="524" s="26" customFormat="1" ht="13.5" spans="1:2">
      <c r="A524" s="44" t="s">
        <v>370</v>
      </c>
      <c r="B524" s="32">
        <f>'[1]表二（分县区过表）'!C524</f>
        <v>0</v>
      </c>
    </row>
    <row r="525" s="26" customFormat="1" ht="13.5" spans="1:2">
      <c r="A525" s="44" t="s">
        <v>371</v>
      </c>
      <c r="B525" s="32">
        <f>'[1]表二（分县区过表）'!C525</f>
        <v>0</v>
      </c>
    </row>
    <row r="526" s="26" customFormat="1" ht="13.5" spans="1:2">
      <c r="A526" s="44" t="s">
        <v>372</v>
      </c>
      <c r="B526" s="32">
        <f>'[1]表二（分县区过表）'!C526</f>
        <v>0</v>
      </c>
    </row>
    <row r="527" s="26" customFormat="1" ht="13.5" spans="1:2">
      <c r="A527" s="44" t="s">
        <v>373</v>
      </c>
      <c r="B527" s="32">
        <f>'[1]表二（分县区过表）'!C527</f>
        <v>0</v>
      </c>
    </row>
    <row r="528" s="26" customFormat="1" ht="13.5" spans="1:2">
      <c r="A528" s="44" t="s">
        <v>78</v>
      </c>
      <c r="B528" s="32">
        <f>'[1]表二（分县区过表）'!C528</f>
        <v>0</v>
      </c>
    </row>
    <row r="529" s="26" customFormat="1" ht="13.5" spans="1:2">
      <c r="A529" s="44" t="s">
        <v>374</v>
      </c>
      <c r="B529" s="32">
        <f>'[1]表二（分县区过表）'!C529</f>
        <v>0</v>
      </c>
    </row>
    <row r="530" s="26" customFormat="1" ht="13.5" spans="1:2">
      <c r="A530" s="44" t="s">
        <v>375</v>
      </c>
      <c r="B530" s="32">
        <f>'[1]表二（分县区过表）'!C530</f>
        <v>0</v>
      </c>
    </row>
    <row r="531" s="26" customFormat="1" ht="13.5" spans="1:2">
      <c r="A531" s="44" t="s">
        <v>376</v>
      </c>
      <c r="B531" s="32">
        <f>'[1]表二（分县区过表）'!C531</f>
        <v>0</v>
      </c>
    </row>
    <row r="532" s="26" customFormat="1" ht="13.5" spans="1:2">
      <c r="A532" s="44" t="s">
        <v>377</v>
      </c>
      <c r="B532" s="32">
        <f>'[1]表二（分县区过表）'!C532</f>
        <v>0</v>
      </c>
    </row>
    <row r="533" s="26" customFormat="1" ht="13.5" spans="1:2">
      <c r="A533" s="44" t="s">
        <v>378</v>
      </c>
      <c r="B533" s="32">
        <f>'[1]表二（分县区过表）'!C533</f>
        <v>0</v>
      </c>
    </row>
    <row r="534" s="26" customFormat="1" ht="13.5" spans="1:2">
      <c r="A534" s="44" t="s">
        <v>379</v>
      </c>
      <c r="B534" s="32">
        <f>'[1]表二（分县区过表）'!C534</f>
        <v>0</v>
      </c>
    </row>
    <row r="535" s="26" customFormat="1" ht="13.5" spans="1:2">
      <c r="A535" s="44" t="s">
        <v>380</v>
      </c>
      <c r="B535" s="32">
        <f>'[1]表二（分县区过表）'!C535</f>
        <v>0</v>
      </c>
    </row>
    <row r="536" s="26" customFormat="1" ht="13.5" spans="1:2">
      <c r="A536" s="44" t="s">
        <v>381</v>
      </c>
      <c r="B536" s="32">
        <f>'[1]表二（分县区过表）'!C536</f>
        <v>0</v>
      </c>
    </row>
    <row r="537" s="26" customFormat="1" ht="13.5" spans="1:2">
      <c r="A537" s="44" t="s">
        <v>46</v>
      </c>
      <c r="B537" s="32">
        <f>'[1]表二（分县区过表）'!C537</f>
        <v>0</v>
      </c>
    </row>
    <row r="538" s="26" customFormat="1" ht="13.5" spans="1:2">
      <c r="A538" s="44" t="s">
        <v>382</v>
      </c>
      <c r="B538" s="32">
        <f>'[1]表二（分县区过表）'!C538</f>
        <v>0</v>
      </c>
    </row>
    <row r="539" s="26" customFormat="1" ht="13.5" spans="1:2">
      <c r="A539" s="44" t="s">
        <v>383</v>
      </c>
      <c r="B539" s="32">
        <f>'[1]表二（分县区过表）'!C539</f>
        <v>2757</v>
      </c>
    </row>
    <row r="540" s="26" customFormat="1" ht="13.5" spans="1:2">
      <c r="A540" s="44" t="s">
        <v>37</v>
      </c>
      <c r="B540" s="32">
        <f>'[1]表二（分县区过表）'!C540</f>
        <v>284</v>
      </c>
    </row>
    <row r="541" s="26" customFormat="1" ht="13.5" spans="1:2">
      <c r="A541" s="44" t="s">
        <v>38</v>
      </c>
      <c r="B541" s="32">
        <f>'[1]表二（分县区过表）'!C541</f>
        <v>0</v>
      </c>
    </row>
    <row r="542" s="26" customFormat="1" ht="13.5" spans="1:2">
      <c r="A542" s="44" t="s">
        <v>39</v>
      </c>
      <c r="B542" s="32">
        <f>'[1]表二（分县区过表）'!C542</f>
        <v>0</v>
      </c>
    </row>
    <row r="543" s="26" customFormat="1" ht="13.5" spans="1:2">
      <c r="A543" s="44" t="s">
        <v>384</v>
      </c>
      <c r="B543" s="32">
        <f>'[1]表二（分县区过表）'!C543</f>
        <v>8</v>
      </c>
    </row>
    <row r="544" s="26" customFormat="1" ht="13.5" spans="1:2">
      <c r="A544" s="44" t="s">
        <v>385</v>
      </c>
      <c r="B544" s="32">
        <f>'[1]表二（分县区过表）'!C544</f>
        <v>28</v>
      </c>
    </row>
    <row r="545" s="26" customFormat="1" ht="13.5" spans="1:2">
      <c r="A545" s="44" t="s">
        <v>386</v>
      </c>
      <c r="B545" s="32">
        <f>'[1]表二（分县区过表）'!C545</f>
        <v>8</v>
      </c>
    </row>
    <row r="546" s="26" customFormat="1" ht="13.5" spans="1:2">
      <c r="A546" s="44" t="s">
        <v>387</v>
      </c>
      <c r="B546" s="32">
        <f>'[1]表二（分县区过表）'!C546</f>
        <v>2429</v>
      </c>
    </row>
    <row r="547" s="26" customFormat="1" ht="13.5" spans="1:2">
      <c r="A547" s="44" t="s">
        <v>388</v>
      </c>
      <c r="B547" s="32">
        <f>'[1]表二（分县区过表）'!C547</f>
        <v>0</v>
      </c>
    </row>
    <row r="548" s="26" customFormat="1" ht="13.5" spans="1:2">
      <c r="A548" s="44" t="s">
        <v>389</v>
      </c>
      <c r="B548" s="32">
        <f>'[1]表二（分县区过表）'!C548</f>
        <v>0</v>
      </c>
    </row>
    <row r="549" s="26" customFormat="1" ht="13.5" spans="1:2">
      <c r="A549" s="44" t="s">
        <v>390</v>
      </c>
      <c r="B549" s="32">
        <f>'[1]表二（分县区过表）'!C549</f>
        <v>2009</v>
      </c>
    </row>
    <row r="550" s="26" customFormat="1" ht="13.5" spans="1:2">
      <c r="A550" s="44" t="s">
        <v>391</v>
      </c>
      <c r="B550" s="32">
        <f>'[1]表二（分县区过表）'!C550</f>
        <v>0</v>
      </c>
    </row>
    <row r="551" s="26" customFormat="1" ht="13.5" spans="1:2">
      <c r="A551" s="44" t="s">
        <v>392</v>
      </c>
      <c r="B551" s="32">
        <f>'[1]表二（分县区过表）'!C551</f>
        <v>147</v>
      </c>
    </row>
    <row r="552" s="26" customFormat="1" ht="13.5" spans="1:2">
      <c r="A552" s="44" t="s">
        <v>393</v>
      </c>
      <c r="B552" s="32">
        <f>'[1]表二（分县区过表）'!C552</f>
        <v>0</v>
      </c>
    </row>
    <row r="553" s="26" customFormat="1" ht="13.5" spans="1:2">
      <c r="A553" s="44" t="s">
        <v>394</v>
      </c>
      <c r="B553" s="32">
        <f>'[1]表二（分县区过表）'!C553</f>
        <v>1615</v>
      </c>
    </row>
    <row r="554" s="26" customFormat="1" ht="13.5" spans="1:2">
      <c r="A554" s="44" t="s">
        <v>395</v>
      </c>
      <c r="B554" s="32">
        <f>'[1]表二（分县区过表）'!C554</f>
        <v>247</v>
      </c>
    </row>
    <row r="555" s="26" customFormat="1" ht="13.5" spans="1:2">
      <c r="A555" s="44" t="s">
        <v>396</v>
      </c>
      <c r="B555" s="32">
        <f>'[1]表二（分县区过表）'!C555</f>
        <v>0</v>
      </c>
    </row>
    <row r="556" s="26" customFormat="1" ht="13.5" spans="1:2">
      <c r="A556" s="44" t="s">
        <v>397</v>
      </c>
      <c r="B556" s="32">
        <f>'[1]表二（分县区过表）'!C556</f>
        <v>0</v>
      </c>
    </row>
    <row r="557" s="26" customFormat="1" ht="13.5" spans="1:2">
      <c r="A557" s="44" t="s">
        <v>398</v>
      </c>
      <c r="B557" s="32">
        <f>'[1]表二（分县区过表）'!C557</f>
        <v>0</v>
      </c>
    </row>
    <row r="558" s="26" customFormat="1" ht="13.5" spans="1:2">
      <c r="A558" s="44" t="s">
        <v>399</v>
      </c>
      <c r="B558" s="32">
        <f>'[1]表二（分县区过表）'!C558</f>
        <v>0</v>
      </c>
    </row>
    <row r="559" s="26" customFormat="1" ht="13.5" spans="1:2">
      <c r="A559" s="44" t="s">
        <v>400</v>
      </c>
      <c r="B559" s="32">
        <f>'[1]表二（分县区过表）'!C559</f>
        <v>0</v>
      </c>
    </row>
    <row r="560" s="26" customFormat="1" ht="13.5" spans="1:2">
      <c r="A560" s="44" t="s">
        <v>401</v>
      </c>
      <c r="B560" s="32">
        <f>'[1]表二（分县区过表）'!C560</f>
        <v>0</v>
      </c>
    </row>
    <row r="561" s="26" customFormat="1" ht="13.5" spans="1:2">
      <c r="A561" s="44" t="s">
        <v>402</v>
      </c>
      <c r="B561" s="32">
        <f>'[1]表二（分县区过表）'!C561</f>
        <v>0</v>
      </c>
    </row>
    <row r="562" s="26" customFormat="1" ht="13.5" spans="1:2">
      <c r="A562" s="44" t="s">
        <v>403</v>
      </c>
      <c r="B562" s="32">
        <f>'[1]表二（分县区过表）'!C562</f>
        <v>430</v>
      </c>
    </row>
    <row r="563" s="26" customFormat="1" ht="13.5" spans="1:2">
      <c r="A563" s="44" t="s">
        <v>404</v>
      </c>
      <c r="B563" s="32">
        <f>'[1]表二（分县区过表）'!C563</f>
        <v>0</v>
      </c>
    </row>
    <row r="564" s="26" customFormat="1" ht="13.5" spans="1:2">
      <c r="A564" s="44" t="s">
        <v>405</v>
      </c>
      <c r="B564" s="32">
        <f>'[1]表二（分县区过表）'!C564</f>
        <v>0</v>
      </c>
    </row>
    <row r="565" s="26" customFormat="1" ht="13.5" spans="1:2">
      <c r="A565" s="44" t="s">
        <v>406</v>
      </c>
      <c r="B565" s="32">
        <f>'[1]表二（分县区过表）'!C565</f>
        <v>0</v>
      </c>
    </row>
    <row r="566" s="26" customFormat="1" ht="13.5" spans="1:2">
      <c r="A566" s="44" t="s">
        <v>407</v>
      </c>
      <c r="B566" s="32">
        <f>'[1]表二（分县区过表）'!C566</f>
        <v>0</v>
      </c>
    </row>
    <row r="567" s="26" customFormat="1" ht="13.5" spans="1:2">
      <c r="A567" s="44" t="s">
        <v>408</v>
      </c>
      <c r="B567" s="32">
        <f>'[1]表二（分县区过表）'!C567</f>
        <v>0</v>
      </c>
    </row>
    <row r="568" s="26" customFormat="1" ht="13.5" spans="1:2">
      <c r="A568" s="44" t="s">
        <v>409</v>
      </c>
      <c r="B568" s="32">
        <f>'[1]表二（分县区过表）'!C568</f>
        <v>0</v>
      </c>
    </row>
    <row r="569" s="26" customFormat="1" ht="13.5" spans="1:2">
      <c r="A569" s="44" t="s">
        <v>410</v>
      </c>
      <c r="B569" s="32">
        <f>'[1]表二（分县区过表）'!C569</f>
        <v>0</v>
      </c>
    </row>
    <row r="570" s="26" customFormat="1" ht="13.5" spans="1:2">
      <c r="A570" s="44" t="s">
        <v>411</v>
      </c>
      <c r="B570" s="32">
        <f>'[1]表二（分县区过表）'!C570</f>
        <v>0</v>
      </c>
    </row>
    <row r="571" s="26" customFormat="1" ht="13.5" spans="1:2">
      <c r="A571" s="44" t="s">
        <v>412</v>
      </c>
      <c r="B571" s="32">
        <f>'[1]表二（分县区过表）'!C571</f>
        <v>430</v>
      </c>
    </row>
    <row r="572" s="26" customFormat="1" ht="13.5" spans="1:2">
      <c r="A572" s="44" t="s">
        <v>413</v>
      </c>
      <c r="B572" s="32">
        <f>'[1]表二（分县区过表）'!C572</f>
        <v>643</v>
      </c>
    </row>
    <row r="573" s="26" customFormat="1" ht="13.5" spans="1:2">
      <c r="A573" s="44" t="s">
        <v>414</v>
      </c>
      <c r="B573" s="32">
        <f>'[1]表二（分县区过表）'!C573</f>
        <v>230</v>
      </c>
    </row>
    <row r="574" s="26" customFormat="1" ht="13.5" spans="1:2">
      <c r="A574" s="44" t="s">
        <v>415</v>
      </c>
      <c r="B574" s="32">
        <f>'[1]表二（分县区过表）'!C574</f>
        <v>0</v>
      </c>
    </row>
    <row r="575" s="26" customFormat="1" ht="13.5" spans="1:2">
      <c r="A575" s="44" t="s">
        <v>416</v>
      </c>
      <c r="B575" s="32">
        <f>'[1]表二（分县区过表）'!C575</f>
        <v>96</v>
      </c>
    </row>
    <row r="576" s="26" customFormat="1" ht="13.5" spans="1:2">
      <c r="A576" s="44" t="s">
        <v>417</v>
      </c>
      <c r="B576" s="32">
        <f>'[1]表二（分县区过表）'!C576</f>
        <v>317</v>
      </c>
    </row>
    <row r="577" s="26" customFormat="1" ht="13.5" spans="1:2">
      <c r="A577" s="44" t="s">
        <v>418</v>
      </c>
      <c r="B577" s="32">
        <f>'[1]表二（分县区过表）'!C577</f>
        <v>0</v>
      </c>
    </row>
    <row r="578" s="26" customFormat="1" ht="13.5" spans="1:2">
      <c r="A578" s="44" t="s">
        <v>419</v>
      </c>
      <c r="B578" s="32">
        <f>'[1]表二（分县区过表）'!C578</f>
        <v>0</v>
      </c>
    </row>
    <row r="579" s="26" customFormat="1" ht="13.5" spans="1:2">
      <c r="A579" s="44" t="s">
        <v>420</v>
      </c>
      <c r="B579" s="32">
        <f>'[1]表二（分县区过表）'!C579</f>
        <v>0</v>
      </c>
    </row>
    <row r="580" s="26" customFormat="1" ht="13.5" spans="1:2">
      <c r="A580" s="44" t="s">
        <v>421</v>
      </c>
      <c r="B580" s="32">
        <f>'[1]表二（分县区过表）'!C580</f>
        <v>0</v>
      </c>
    </row>
    <row r="581" s="26" customFormat="1" ht="13.5" spans="1:2">
      <c r="A581" s="44" t="s">
        <v>422</v>
      </c>
      <c r="B581" s="32">
        <f>'[1]表二（分县区过表）'!C581</f>
        <v>60</v>
      </c>
    </row>
    <row r="582" s="26" customFormat="1" ht="13.5" spans="1:2">
      <c r="A582" s="44" t="s">
        <v>423</v>
      </c>
      <c r="B582" s="32">
        <f>'[1]表二（分县区过表）'!C582</f>
        <v>47</v>
      </c>
    </row>
    <row r="583" s="26" customFormat="1" ht="13.5" spans="1:2">
      <c r="A583" s="44" t="s">
        <v>424</v>
      </c>
      <c r="B583" s="32">
        <f>'[1]表二（分县区过表）'!C583</f>
        <v>5</v>
      </c>
    </row>
    <row r="584" s="26" customFormat="1" ht="13.5" spans="1:2">
      <c r="A584" s="44" t="s">
        <v>425</v>
      </c>
      <c r="B584" s="32">
        <f>'[1]表二（分县区过表）'!C584</f>
        <v>2</v>
      </c>
    </row>
    <row r="585" s="26" customFormat="1" ht="13.5" spans="1:2">
      <c r="A585" s="44" t="s">
        <v>426</v>
      </c>
      <c r="B585" s="32">
        <f>'[1]表二（分县区过表）'!C585</f>
        <v>5</v>
      </c>
    </row>
    <row r="586" s="26" customFormat="1" ht="13.5" spans="1:2">
      <c r="A586" s="44" t="s">
        <v>427</v>
      </c>
      <c r="B586" s="32">
        <f>'[1]表二（分县区过表）'!C586</f>
        <v>1</v>
      </c>
    </row>
    <row r="587" s="26" customFormat="1" ht="13.5" spans="1:2">
      <c r="A587" s="44" t="s">
        <v>428</v>
      </c>
      <c r="B587" s="32">
        <f>'[1]表二（分县区过表）'!C587</f>
        <v>0</v>
      </c>
    </row>
    <row r="588" s="26" customFormat="1" ht="13.5" spans="1:2">
      <c r="A588" s="44" t="s">
        <v>429</v>
      </c>
      <c r="B588" s="32">
        <f>'[1]表二（分县区过表）'!C588</f>
        <v>727</v>
      </c>
    </row>
    <row r="589" s="26" customFormat="1" ht="13.5" spans="1:2">
      <c r="A589" s="44" t="s">
        <v>430</v>
      </c>
      <c r="B589" s="32">
        <f>'[1]表二（分县区过表）'!C589</f>
        <v>228</v>
      </c>
    </row>
    <row r="590" s="26" customFormat="1" ht="13.5" spans="1:2">
      <c r="A590" s="44" t="s">
        <v>431</v>
      </c>
      <c r="B590" s="32">
        <f>'[1]表二（分县区过表）'!C590</f>
        <v>394</v>
      </c>
    </row>
    <row r="591" s="26" customFormat="1" ht="13.5" spans="1:2">
      <c r="A591" s="44" t="s">
        <v>432</v>
      </c>
      <c r="B591" s="32">
        <f>'[1]表二（分县区过表）'!C591</f>
        <v>0</v>
      </c>
    </row>
    <row r="592" s="26" customFormat="1" ht="13.5" spans="1:2">
      <c r="A592" s="44" t="s">
        <v>433</v>
      </c>
      <c r="B592" s="32">
        <f>'[1]表二（分县区过表）'!C592</f>
        <v>91</v>
      </c>
    </row>
    <row r="593" s="26" customFormat="1" ht="13.5" spans="1:2">
      <c r="A593" s="44" t="s">
        <v>434</v>
      </c>
      <c r="B593" s="32">
        <f>'[1]表二（分县区过表）'!C593</f>
        <v>0</v>
      </c>
    </row>
    <row r="594" s="26" customFormat="1" ht="13.5" spans="1:2">
      <c r="A594" s="44" t="s">
        <v>435</v>
      </c>
      <c r="B594" s="32">
        <f>'[1]表二（分县区过表）'!C594</f>
        <v>14</v>
      </c>
    </row>
    <row r="595" s="26" customFormat="1" ht="13.5" spans="1:2">
      <c r="A595" s="44" t="s">
        <v>436</v>
      </c>
      <c r="B595" s="32">
        <f>'[1]表二（分县区过表）'!C595</f>
        <v>0</v>
      </c>
    </row>
    <row r="596" s="26" customFormat="1" ht="13.5" spans="1:2">
      <c r="A596" s="44" t="s">
        <v>437</v>
      </c>
      <c r="B596" s="32">
        <f>'[1]表二（分县区过表）'!C596</f>
        <v>423</v>
      </c>
    </row>
    <row r="597" s="26" customFormat="1" ht="13.5" spans="1:2">
      <c r="A597" s="44" t="s">
        <v>37</v>
      </c>
      <c r="B597" s="32">
        <f>'[1]表二（分县区过表）'!C597</f>
        <v>112</v>
      </c>
    </row>
    <row r="598" s="26" customFormat="1" ht="13.5" spans="1:2">
      <c r="A598" s="44" t="s">
        <v>38</v>
      </c>
      <c r="B598" s="32">
        <f>'[1]表二（分县区过表）'!C598</f>
        <v>0</v>
      </c>
    </row>
    <row r="599" s="26" customFormat="1" ht="13.5" spans="1:2">
      <c r="A599" s="44" t="s">
        <v>39</v>
      </c>
      <c r="B599" s="32">
        <f>'[1]表二（分县区过表）'!C599</f>
        <v>0</v>
      </c>
    </row>
    <row r="600" s="26" customFormat="1" ht="13.5" spans="1:2">
      <c r="A600" s="44" t="s">
        <v>438</v>
      </c>
      <c r="B600" s="32">
        <f>'[1]表二（分县区过表）'!C600</f>
        <v>80</v>
      </c>
    </row>
    <row r="601" s="26" customFormat="1" ht="13.5" spans="1:2">
      <c r="A601" s="44" t="s">
        <v>439</v>
      </c>
      <c r="B601" s="32">
        <f>'[1]表二（分县区过表）'!C601</f>
        <v>84</v>
      </c>
    </row>
    <row r="602" s="26" customFormat="1" ht="13.5" spans="1:2">
      <c r="A602" s="44" t="s">
        <v>440</v>
      </c>
      <c r="B602" s="32">
        <f>'[1]表二（分县区过表）'!C602</f>
        <v>0</v>
      </c>
    </row>
    <row r="603" s="26" customFormat="1" ht="13.5" spans="1:2">
      <c r="A603" s="44" t="s">
        <v>441</v>
      </c>
      <c r="B603" s="32">
        <f>'[1]表二（分县区过表）'!C603</f>
        <v>96</v>
      </c>
    </row>
    <row r="604" s="26" customFormat="1" ht="13.5" spans="1:2">
      <c r="A604" s="44" t="s">
        <v>442</v>
      </c>
      <c r="B604" s="32">
        <f>'[1]表二（分县区过表）'!C604</f>
        <v>51</v>
      </c>
    </row>
    <row r="605" s="26" customFormat="1" ht="13.5" spans="1:2">
      <c r="A605" s="44" t="s">
        <v>443</v>
      </c>
      <c r="B605" s="32">
        <f>'[1]表二（分县区过表）'!C605</f>
        <v>72</v>
      </c>
    </row>
    <row r="606" s="26" customFormat="1" ht="13.5" spans="1:2">
      <c r="A606" s="44" t="s">
        <v>37</v>
      </c>
      <c r="B606" s="32">
        <f>'[1]表二（分县区过表）'!C606</f>
        <v>24</v>
      </c>
    </row>
    <row r="607" s="26" customFormat="1" ht="13.5" spans="1:2">
      <c r="A607" s="44" t="s">
        <v>38</v>
      </c>
      <c r="B607" s="32">
        <f>'[1]表二（分县区过表）'!C607</f>
        <v>48</v>
      </c>
    </row>
    <row r="608" s="26" customFormat="1" ht="13.5" spans="1:2">
      <c r="A608" s="44" t="s">
        <v>39</v>
      </c>
      <c r="B608" s="32">
        <f>'[1]表二（分县区过表）'!C608</f>
        <v>0</v>
      </c>
    </row>
    <row r="609" s="26" customFormat="1" ht="13.5" spans="1:2">
      <c r="A609" s="44" t="s">
        <v>46</v>
      </c>
      <c r="B609" s="32">
        <f>'[1]表二（分县区过表）'!C609</f>
        <v>0</v>
      </c>
    </row>
    <row r="610" s="26" customFormat="1" ht="13.5" spans="1:2">
      <c r="A610" s="44" t="s">
        <v>444</v>
      </c>
      <c r="B610" s="32">
        <f>'[1]表二（分县区过表）'!C610</f>
        <v>0</v>
      </c>
    </row>
    <row r="611" s="26" customFormat="1" ht="13.5" spans="1:2">
      <c r="A611" s="44" t="s">
        <v>445</v>
      </c>
      <c r="B611" s="32">
        <f>'[1]表二（分县区过表）'!C611</f>
        <v>436</v>
      </c>
    </row>
    <row r="612" s="26" customFormat="1" ht="13.5" spans="1:2">
      <c r="A612" s="44" t="s">
        <v>446</v>
      </c>
      <c r="B612" s="32">
        <f>'[1]表二（分县区过表）'!C612</f>
        <v>50</v>
      </c>
    </row>
    <row r="613" s="26" customFormat="1" ht="13.5" spans="1:2">
      <c r="A613" s="44" t="s">
        <v>447</v>
      </c>
      <c r="B613" s="32">
        <f>'[1]表二（分县区过表）'!C613</f>
        <v>386</v>
      </c>
    </row>
    <row r="614" s="26" customFormat="1" ht="13.5" spans="1:2">
      <c r="A614" s="44" t="s">
        <v>448</v>
      </c>
      <c r="B614" s="32">
        <f>'[1]表二（分县区过表）'!C614</f>
        <v>25</v>
      </c>
    </row>
    <row r="615" s="26" customFormat="1" ht="13.5" spans="1:2">
      <c r="A615" s="44" t="s">
        <v>449</v>
      </c>
      <c r="B615" s="32">
        <f>'[1]表二（分县区过表）'!C615</f>
        <v>19</v>
      </c>
    </row>
    <row r="616" s="26" customFormat="1" ht="13.5" spans="1:2">
      <c r="A616" s="44" t="s">
        <v>450</v>
      </c>
      <c r="B616" s="32">
        <f>'[1]表二（分县区过表）'!C616</f>
        <v>6</v>
      </c>
    </row>
    <row r="617" s="26" customFormat="1" ht="13.5" spans="1:2">
      <c r="A617" s="44" t="s">
        <v>451</v>
      </c>
      <c r="B617" s="32">
        <f>'[1]表二（分县区过表）'!C617</f>
        <v>81</v>
      </c>
    </row>
    <row r="618" s="26" customFormat="1" ht="13.5" spans="1:2">
      <c r="A618" s="44" t="s">
        <v>452</v>
      </c>
      <c r="B618" s="32">
        <f>'[1]表二（分县区过表）'!C618</f>
        <v>0</v>
      </c>
    </row>
    <row r="619" s="26" customFormat="1" ht="13.5" spans="1:2">
      <c r="A619" s="44" t="s">
        <v>453</v>
      </c>
      <c r="B619" s="32">
        <f>'[1]表二（分县区过表）'!C619</f>
        <v>81</v>
      </c>
    </row>
    <row r="620" s="26" customFormat="1" ht="13.5" spans="1:2">
      <c r="A620" s="44" t="s">
        <v>454</v>
      </c>
      <c r="B620" s="32">
        <f>'[1]表二（分县区过表）'!C620</f>
        <v>0</v>
      </c>
    </row>
    <row r="621" s="26" customFormat="1" ht="13.5" spans="1:2">
      <c r="A621" s="44" t="s">
        <v>455</v>
      </c>
      <c r="B621" s="32">
        <f>'[1]表二（分县区过表）'!C621</f>
        <v>0</v>
      </c>
    </row>
    <row r="622" s="26" customFormat="1" ht="13.5" spans="1:2">
      <c r="A622" s="44" t="s">
        <v>456</v>
      </c>
      <c r="B622" s="32">
        <f>'[1]表二（分县区过表）'!C622</f>
        <v>0</v>
      </c>
    </row>
    <row r="623" s="26" customFormat="1" ht="13.5" spans="1:2">
      <c r="A623" s="44" t="s">
        <v>457</v>
      </c>
      <c r="B623" s="32">
        <f>'[1]表二（分县区过表）'!C623</f>
        <v>9</v>
      </c>
    </row>
    <row r="624" s="26" customFormat="1" ht="13.5" spans="1:2">
      <c r="A624" s="44" t="s">
        <v>458</v>
      </c>
      <c r="B624" s="32">
        <f>'[1]表二（分县区过表）'!C624</f>
        <v>1</v>
      </c>
    </row>
    <row r="625" s="26" customFormat="1" ht="13.5" spans="1:2">
      <c r="A625" s="44" t="s">
        <v>459</v>
      </c>
      <c r="B625" s="32">
        <f>'[1]表二（分县区过表）'!C625</f>
        <v>8</v>
      </c>
    </row>
    <row r="626" s="26" customFormat="1" ht="13.5" spans="1:2">
      <c r="A626" s="44" t="s">
        <v>460</v>
      </c>
      <c r="B626" s="32">
        <f>'[1]表二（分县区过表）'!C626</f>
        <v>2756</v>
      </c>
    </row>
    <row r="627" s="26" customFormat="1" ht="13.5" spans="1:2">
      <c r="A627" s="44" t="s">
        <v>461</v>
      </c>
      <c r="B627" s="32">
        <f>'[1]表二（分县区过表）'!C627</f>
        <v>1308</v>
      </c>
    </row>
    <row r="628" s="26" customFormat="1" ht="13.5" spans="1:2">
      <c r="A628" s="44" t="s">
        <v>462</v>
      </c>
      <c r="B628" s="32">
        <f>'[1]表二（分县区过表）'!C628</f>
        <v>1448</v>
      </c>
    </row>
    <row r="629" s="26" customFormat="1" ht="13.5" spans="1:2">
      <c r="A629" s="44" t="s">
        <v>463</v>
      </c>
      <c r="B629" s="32">
        <f>'[1]表二（分县区过表）'!C629</f>
        <v>0</v>
      </c>
    </row>
    <row r="630" s="26" customFormat="1" ht="13.5" spans="1:2">
      <c r="A630" s="44" t="s">
        <v>464</v>
      </c>
      <c r="B630" s="32">
        <f>'[1]表二（分县区过表）'!C630</f>
        <v>92</v>
      </c>
    </row>
    <row r="631" s="26" customFormat="1" ht="13.5" spans="1:2">
      <c r="A631" s="44" t="s">
        <v>465</v>
      </c>
      <c r="B631" s="32">
        <f>'[1]表二（分县区过表）'!C631</f>
        <v>0</v>
      </c>
    </row>
    <row r="632" s="26" customFormat="1" ht="13.5" spans="1:2">
      <c r="A632" s="44" t="s">
        <v>466</v>
      </c>
      <c r="B632" s="32">
        <f>'[1]表二（分县区过表）'!C632</f>
        <v>92</v>
      </c>
    </row>
    <row r="633" s="26" customFormat="1" ht="13.5" spans="1:2">
      <c r="A633" s="44" t="s">
        <v>467</v>
      </c>
      <c r="B633" s="32">
        <f>'[1]表二（分县区过表）'!C633</f>
        <v>0</v>
      </c>
    </row>
    <row r="634" s="26" customFormat="1" ht="13.5" spans="1:2">
      <c r="A634" s="50" t="s">
        <v>468</v>
      </c>
      <c r="B634" s="32">
        <f>'[1]表二（分县区过表）'!C634</f>
        <v>668</v>
      </c>
    </row>
    <row r="635" s="26" customFormat="1" ht="13.5" spans="1:2">
      <c r="A635" s="44" t="s">
        <v>37</v>
      </c>
      <c r="B635" s="32">
        <f>'[1]表二（分县区过表）'!C635</f>
        <v>212</v>
      </c>
    </row>
    <row r="636" s="26" customFormat="1" ht="13.5" spans="1:2">
      <c r="A636" s="44" t="s">
        <v>38</v>
      </c>
      <c r="B636" s="32">
        <f>'[1]表二（分县区过表）'!C636</f>
        <v>51</v>
      </c>
    </row>
    <row r="637" s="26" customFormat="1" ht="13.5" spans="1:2">
      <c r="A637" s="44" t="s">
        <v>39</v>
      </c>
      <c r="B637" s="32">
        <f>'[1]表二（分县区过表）'!C637</f>
        <v>0</v>
      </c>
    </row>
    <row r="638" s="26" customFormat="1" ht="13.5" spans="1:2">
      <c r="A638" s="44" t="s">
        <v>469</v>
      </c>
      <c r="B638" s="32">
        <f>'[1]表二（分县区过表）'!C638</f>
        <v>60</v>
      </c>
    </row>
    <row r="639" s="26" customFormat="1" ht="13.5" spans="1:2">
      <c r="A639" s="44" t="s">
        <v>470</v>
      </c>
      <c r="B639" s="32">
        <f>'[1]表二（分县区过表）'!C639</f>
        <v>0</v>
      </c>
    </row>
    <row r="640" s="26" customFormat="1" ht="13.5" spans="1:2">
      <c r="A640" s="44" t="s">
        <v>46</v>
      </c>
      <c r="B640" s="32">
        <f>'[1]表二（分县区过表）'!C640</f>
        <v>0</v>
      </c>
    </row>
    <row r="641" s="26" customFormat="1" ht="13.5" spans="1:2">
      <c r="A641" s="44" t="s">
        <v>471</v>
      </c>
      <c r="B641" s="32">
        <f>'[1]表二（分县区过表）'!C641</f>
        <v>345</v>
      </c>
    </row>
    <row r="642" s="26" customFormat="1" ht="13.5" spans="1:2">
      <c r="A642" s="44" t="s">
        <v>472</v>
      </c>
      <c r="B642" s="32">
        <f>'[1]表二（分县区过表）'!C642</f>
        <v>0</v>
      </c>
    </row>
    <row r="643" s="26" customFormat="1" ht="13.5" spans="1:2">
      <c r="A643" s="44" t="s">
        <v>473</v>
      </c>
      <c r="B643" s="32">
        <f>'[1]表二（分县区过表）'!C643</f>
        <v>0</v>
      </c>
    </row>
    <row r="644" s="26" customFormat="1" ht="13.5" spans="1:2">
      <c r="A644" s="44" t="s">
        <v>474</v>
      </c>
      <c r="B644" s="32">
        <f>'[1]表二（分县区过表）'!C644</f>
        <v>0</v>
      </c>
    </row>
    <row r="645" s="26" customFormat="1" ht="13.5" spans="1:2">
      <c r="A645" s="44" t="s">
        <v>475</v>
      </c>
      <c r="B645" s="32">
        <f>'[1]表二（分县区过表）'!C645</f>
        <v>14</v>
      </c>
    </row>
    <row r="646" s="26" customFormat="1" ht="13.5" spans="1:2">
      <c r="A646" s="44" t="s">
        <v>1044</v>
      </c>
      <c r="B646" s="32">
        <f>'[1]表二（分县区过表）'!C646</f>
        <v>14</v>
      </c>
    </row>
    <row r="647" s="26" customFormat="1" ht="13.5" spans="1:2">
      <c r="A647" s="44" t="s">
        <v>1045</v>
      </c>
      <c r="B647" s="32">
        <f>'[1]表二（分县区过表）'!C647</f>
        <v>15082</v>
      </c>
    </row>
    <row r="648" s="26" customFormat="1" ht="13.5" spans="1:2">
      <c r="A648" s="44" t="s">
        <v>477</v>
      </c>
      <c r="B648" s="32">
        <f>'[1]表二（分县区过表）'!C648</f>
        <v>419</v>
      </c>
    </row>
    <row r="649" s="26" customFormat="1" ht="13.5" spans="1:2">
      <c r="A649" s="44" t="s">
        <v>37</v>
      </c>
      <c r="B649" s="32">
        <f>'[1]表二（分县区过表）'!C649</f>
        <v>307</v>
      </c>
    </row>
    <row r="650" s="26" customFormat="1" ht="13.5" spans="1:2">
      <c r="A650" s="44" t="s">
        <v>38</v>
      </c>
      <c r="B650" s="32">
        <f>'[1]表二（分县区过表）'!C650</f>
        <v>80</v>
      </c>
    </row>
    <row r="651" s="26" customFormat="1" ht="13.5" spans="1:2">
      <c r="A651" s="44" t="s">
        <v>39</v>
      </c>
      <c r="B651" s="32">
        <f>'[1]表二（分县区过表）'!C651</f>
        <v>0</v>
      </c>
    </row>
    <row r="652" s="26" customFormat="1" ht="13.5" spans="1:2">
      <c r="A652" s="44" t="s">
        <v>478</v>
      </c>
      <c r="B652" s="32">
        <f>'[1]表二（分县区过表）'!C652</f>
        <v>32</v>
      </c>
    </row>
    <row r="653" s="26" customFormat="1" ht="13.5" spans="1:2">
      <c r="A653" s="44" t="s">
        <v>479</v>
      </c>
      <c r="B653" s="32">
        <f>'[1]表二（分县区过表）'!C653</f>
        <v>1851</v>
      </c>
    </row>
    <row r="654" s="26" customFormat="1" ht="13.5" spans="1:2">
      <c r="A654" s="44" t="s">
        <v>480</v>
      </c>
      <c r="B654" s="32">
        <f>'[1]表二（分县区过表）'!C654</f>
        <v>1851</v>
      </c>
    </row>
    <row r="655" s="26" customFormat="1" ht="13.5" spans="1:2">
      <c r="A655" s="44" t="s">
        <v>481</v>
      </c>
      <c r="B655" s="32">
        <f>'[1]表二（分县区过表）'!C655</f>
        <v>0</v>
      </c>
    </row>
    <row r="656" s="26" customFormat="1" ht="13.5" spans="1:2">
      <c r="A656" s="44" t="s">
        <v>482</v>
      </c>
      <c r="B656" s="32">
        <f>'[1]表二（分县区过表）'!C656</f>
        <v>0</v>
      </c>
    </row>
    <row r="657" s="26" customFormat="1" ht="13.5" spans="1:2">
      <c r="A657" s="44" t="s">
        <v>483</v>
      </c>
      <c r="B657" s="32">
        <f>'[1]表二（分县区过表）'!C657</f>
        <v>0</v>
      </c>
    </row>
    <row r="658" s="26" customFormat="1" ht="13.5" spans="1:2">
      <c r="A658" s="44" t="s">
        <v>484</v>
      </c>
      <c r="B658" s="32">
        <f>'[1]表二（分县区过表）'!C658</f>
        <v>0</v>
      </c>
    </row>
    <row r="659" s="26" customFormat="1" ht="13.5" spans="1:2">
      <c r="A659" s="44" t="s">
        <v>485</v>
      </c>
      <c r="B659" s="32">
        <f>'[1]表二（分县区过表）'!C659</f>
        <v>0</v>
      </c>
    </row>
    <row r="660" s="26" customFormat="1" ht="13.5" spans="1:2">
      <c r="A660" s="44" t="s">
        <v>486</v>
      </c>
      <c r="B660" s="32">
        <f>'[1]表二（分县区过表）'!C660</f>
        <v>0</v>
      </c>
    </row>
    <row r="661" s="26" customFormat="1" ht="13.5" spans="1:2">
      <c r="A661" s="44" t="s">
        <v>487</v>
      </c>
      <c r="B661" s="32">
        <f>'[1]表二（分县区过表）'!C661</f>
        <v>0</v>
      </c>
    </row>
    <row r="662" s="26" customFormat="1" ht="13.5" spans="1:2">
      <c r="A662" s="44" t="s">
        <v>488</v>
      </c>
      <c r="B662" s="32">
        <f>'[1]表二（分县区过表）'!C662</f>
        <v>0</v>
      </c>
    </row>
    <row r="663" s="26" customFormat="1" ht="13.5" spans="1:2">
      <c r="A663" s="44" t="s">
        <v>489</v>
      </c>
      <c r="B663" s="32">
        <f>'[1]表二（分县区过表）'!C663</f>
        <v>0</v>
      </c>
    </row>
    <row r="664" s="26" customFormat="1" ht="13.5" spans="1:2">
      <c r="A664" s="44" t="s">
        <v>490</v>
      </c>
      <c r="B664" s="32">
        <f>'[1]表二（分县区过表）'!C664</f>
        <v>0</v>
      </c>
    </row>
    <row r="665" s="26" customFormat="1" ht="13.5" spans="1:2">
      <c r="A665" s="44" t="s">
        <v>491</v>
      </c>
      <c r="B665" s="32">
        <f>'[1]表二（分县区过表）'!C665</f>
        <v>0</v>
      </c>
    </row>
    <row r="666" s="26" customFormat="1" ht="13.5" spans="1:2">
      <c r="A666" s="44" t="s">
        <v>492</v>
      </c>
      <c r="B666" s="32">
        <f>'[1]表二（分县区过表）'!C666</f>
        <v>0</v>
      </c>
    </row>
    <row r="667" s="26" customFormat="1" ht="13.5" spans="1:2">
      <c r="A667" s="44" t="s">
        <v>493</v>
      </c>
      <c r="B667" s="32">
        <f>'[1]表二（分县区过表）'!C667</f>
        <v>0</v>
      </c>
    </row>
    <row r="668" s="26" customFormat="1" ht="13.5" spans="1:2">
      <c r="A668" s="44" t="s">
        <v>494</v>
      </c>
      <c r="B668" s="32">
        <f>'[1]表二（分县区过表）'!C668</f>
        <v>1075</v>
      </c>
    </row>
    <row r="669" s="26" customFormat="1" ht="13.5" spans="1:2">
      <c r="A669" s="44" t="s">
        <v>495</v>
      </c>
      <c r="B669" s="32">
        <f>'[1]表二（分县区过表）'!C669</f>
        <v>0</v>
      </c>
    </row>
    <row r="670" s="26" customFormat="1" ht="13.5" spans="1:2">
      <c r="A670" s="44" t="s">
        <v>496</v>
      </c>
      <c r="B670" s="32">
        <f>'[1]表二（分县区过表）'!C670</f>
        <v>1075</v>
      </c>
    </row>
    <row r="671" s="26" customFormat="1" ht="13.5" spans="1:2">
      <c r="A671" s="44" t="s">
        <v>497</v>
      </c>
      <c r="B671" s="32">
        <f>'[1]表二（分县区过表）'!C671</f>
        <v>0</v>
      </c>
    </row>
    <row r="672" s="26" customFormat="1" ht="13.5" spans="1:2">
      <c r="A672" s="44" t="s">
        <v>498</v>
      </c>
      <c r="B672" s="32">
        <f>'[1]表二（分县区过表）'!C672</f>
        <v>6846</v>
      </c>
    </row>
    <row r="673" s="26" customFormat="1" ht="13.5" spans="1:2">
      <c r="A673" s="44" t="s">
        <v>499</v>
      </c>
      <c r="B673" s="32">
        <f>'[1]表二（分县区过表）'!C673</f>
        <v>456</v>
      </c>
    </row>
    <row r="674" s="26" customFormat="1" ht="13.5" spans="1:2">
      <c r="A674" s="44" t="s">
        <v>500</v>
      </c>
      <c r="B674" s="32">
        <f>'[1]表二（分县区过表）'!C674</f>
        <v>138</v>
      </c>
    </row>
    <row r="675" s="26" customFormat="1" ht="13.5" spans="1:2">
      <c r="A675" s="44" t="s">
        <v>501</v>
      </c>
      <c r="B675" s="32">
        <f>'[1]表二（分县区过表）'!C675</f>
        <v>200</v>
      </c>
    </row>
    <row r="676" s="26" customFormat="1" ht="13.5" spans="1:2">
      <c r="A676" s="44" t="s">
        <v>502</v>
      </c>
      <c r="B676" s="32">
        <f>'[1]表二（分县区过表）'!C676</f>
        <v>0</v>
      </c>
    </row>
    <row r="677" s="26" customFormat="1" ht="13.5" spans="1:2">
      <c r="A677" s="44" t="s">
        <v>503</v>
      </c>
      <c r="B677" s="32">
        <f>'[1]表二（分县区过表）'!C677</f>
        <v>0</v>
      </c>
    </row>
    <row r="678" s="26" customFormat="1" ht="13.5" spans="1:2">
      <c r="A678" s="44" t="s">
        <v>504</v>
      </c>
      <c r="B678" s="32">
        <f>'[1]表二（分县区过表）'!C678</f>
        <v>0</v>
      </c>
    </row>
    <row r="679" s="26" customFormat="1" ht="13.5" spans="1:2">
      <c r="A679" s="44" t="s">
        <v>505</v>
      </c>
      <c r="B679" s="32">
        <f>'[1]表二（分县区过表）'!C679</f>
        <v>0</v>
      </c>
    </row>
    <row r="680" s="26" customFormat="1" ht="13.5" spans="1:2">
      <c r="A680" s="44" t="s">
        <v>506</v>
      </c>
      <c r="B680" s="32">
        <f>'[1]表二（分县区过表）'!C680</f>
        <v>313</v>
      </c>
    </row>
    <row r="681" s="26" customFormat="1" ht="13.5" spans="1:2">
      <c r="A681" s="44" t="s">
        <v>507</v>
      </c>
      <c r="B681" s="32">
        <f>'[1]表二（分县区过表）'!C681</f>
        <v>5739</v>
      </c>
    </row>
    <row r="682" s="26" customFormat="1" ht="13.5" spans="1:2">
      <c r="A682" s="44" t="s">
        <v>508</v>
      </c>
      <c r="B682" s="32">
        <f>'[1]表二（分县区过表）'!C682</f>
        <v>0</v>
      </c>
    </row>
    <row r="683" s="26" customFormat="1" ht="13.5" spans="1:2">
      <c r="A683" s="44" t="s">
        <v>509</v>
      </c>
      <c r="B683" s="32">
        <f>'[1]表二（分县区过表）'!C683</f>
        <v>0</v>
      </c>
    </row>
    <row r="684" s="26" customFormat="1" ht="13.5" spans="1:2">
      <c r="A684" s="44" t="s">
        <v>510</v>
      </c>
      <c r="B684" s="32">
        <f>'[1]表二（分县区过表）'!C684</f>
        <v>0</v>
      </c>
    </row>
    <row r="685" s="26" customFormat="1" ht="13.5" spans="1:2">
      <c r="A685" s="44" t="s">
        <v>511</v>
      </c>
      <c r="B685" s="32">
        <f>'[1]表二（分县区过表）'!C685</f>
        <v>0</v>
      </c>
    </row>
    <row r="686" s="26" customFormat="1" ht="13.5" spans="1:2">
      <c r="A686" s="44" t="s">
        <v>512</v>
      </c>
      <c r="B686" s="32">
        <f>'[1]表二（分县区过表）'!C686</f>
        <v>0</v>
      </c>
    </row>
    <row r="687" s="26" customFormat="1" ht="13.5" spans="1:2">
      <c r="A687" s="44" t="s">
        <v>513</v>
      </c>
      <c r="B687" s="32">
        <f>'[1]表二（分县区过表）'!C687</f>
        <v>548</v>
      </c>
    </row>
    <row r="688" s="26" customFormat="1" ht="13.5" spans="1:2">
      <c r="A688" s="44" t="s">
        <v>514</v>
      </c>
      <c r="B688" s="32">
        <f>'[1]表二（分县区过表）'!C688</f>
        <v>0</v>
      </c>
    </row>
    <row r="689" s="26" customFormat="1" ht="13.5" spans="1:2">
      <c r="A689" s="44" t="s">
        <v>515</v>
      </c>
      <c r="B689" s="32">
        <f>'[1]表二（分县区过表）'!C689</f>
        <v>356</v>
      </c>
    </row>
    <row r="690" s="26" customFormat="1" ht="13.5" spans="1:2">
      <c r="A690" s="44" t="s">
        <v>516</v>
      </c>
      <c r="B690" s="32">
        <f>'[1]表二（分县区过表）'!C690</f>
        <v>192</v>
      </c>
    </row>
    <row r="691" s="26" customFormat="1" ht="13.5" spans="1:2">
      <c r="A691" s="44" t="s">
        <v>517</v>
      </c>
      <c r="B691" s="32">
        <f>'[1]表二（分县区过表）'!C691</f>
        <v>1024</v>
      </c>
    </row>
    <row r="692" s="26" customFormat="1" ht="13.5" spans="1:2">
      <c r="A692" s="44" t="s">
        <v>518</v>
      </c>
      <c r="B692" s="32">
        <f>'[1]表二（分县区过表）'!C692</f>
        <v>883</v>
      </c>
    </row>
    <row r="693" s="26" customFormat="1" ht="13.5" spans="1:2">
      <c r="A693" s="44" t="s">
        <v>519</v>
      </c>
      <c r="B693" s="32">
        <f>'[1]表二（分县区过表）'!C693</f>
        <v>141</v>
      </c>
    </row>
    <row r="694" s="26" customFormat="1" ht="13.5" spans="1:2">
      <c r="A694" s="44" t="s">
        <v>520</v>
      </c>
      <c r="B694" s="32">
        <f>'[1]表二（分县区过表）'!C694</f>
        <v>0</v>
      </c>
    </row>
    <row r="695" s="26" customFormat="1" ht="13.5" spans="1:2">
      <c r="A695" s="44" t="s">
        <v>521</v>
      </c>
      <c r="B695" s="32">
        <f>'[1]表二（分县区过表）'!C695</f>
        <v>0</v>
      </c>
    </row>
    <row r="696" s="26" customFormat="1" ht="13.5" spans="1:2">
      <c r="A696" s="44" t="s">
        <v>522</v>
      </c>
      <c r="B696" s="32">
        <f>'[1]表二（分县区过表）'!C696</f>
        <v>2351</v>
      </c>
    </row>
    <row r="697" s="26" customFormat="1" ht="13.5" spans="1:2">
      <c r="A697" s="44" t="s">
        <v>523</v>
      </c>
      <c r="B697" s="32">
        <f>'[1]表二（分县区过表）'!C697</f>
        <v>388</v>
      </c>
    </row>
    <row r="698" s="26" customFormat="1" ht="13.5" spans="1:2">
      <c r="A698" s="44" t="s">
        <v>524</v>
      </c>
      <c r="B698" s="32">
        <f>'[1]表二（分县区过表）'!C698</f>
        <v>1963</v>
      </c>
    </row>
    <row r="699" s="26" customFormat="1" ht="13.5" spans="1:2">
      <c r="A699" s="44" t="s">
        <v>525</v>
      </c>
      <c r="B699" s="32">
        <f>'[1]表二（分县区过表）'!C699</f>
        <v>0</v>
      </c>
    </row>
    <row r="700" s="26" customFormat="1" ht="13.5" spans="1:2">
      <c r="A700" s="44" t="s">
        <v>526</v>
      </c>
      <c r="B700" s="32">
        <f>'[1]表二（分县区过表）'!C700</f>
        <v>640</v>
      </c>
    </row>
    <row r="701" s="26" customFormat="1" ht="13.5" spans="1:2">
      <c r="A701" s="44" t="s">
        <v>527</v>
      </c>
      <c r="B701" s="32">
        <f>'[1]表二（分县区过表）'!C701</f>
        <v>640</v>
      </c>
    </row>
    <row r="702" s="26" customFormat="1" ht="13.5" spans="1:2">
      <c r="A702" s="44" t="s">
        <v>528</v>
      </c>
      <c r="B702" s="32">
        <f>'[1]表二（分县区过表）'!C702</f>
        <v>0</v>
      </c>
    </row>
    <row r="703" s="26" customFormat="1" ht="13.5" spans="1:2">
      <c r="A703" s="44" t="s">
        <v>529</v>
      </c>
      <c r="B703" s="32">
        <f>'[1]表二（分县区过表）'!C703</f>
        <v>0</v>
      </c>
    </row>
    <row r="704" s="26" customFormat="1" ht="13.5" spans="1:2">
      <c r="A704" s="44" t="s">
        <v>530</v>
      </c>
      <c r="B704" s="32">
        <f>'[1]表二（分县区过表）'!C704</f>
        <v>0</v>
      </c>
    </row>
    <row r="705" s="26" customFormat="1" ht="13.5" spans="1:2">
      <c r="A705" s="44" t="s">
        <v>531</v>
      </c>
      <c r="B705" s="32">
        <f>'[1]表二（分县区过表）'!C705</f>
        <v>0</v>
      </c>
    </row>
    <row r="706" s="26" customFormat="1" ht="13.5" spans="1:2">
      <c r="A706" s="44" t="s">
        <v>532</v>
      </c>
      <c r="B706" s="32">
        <f>'[1]表二（分县区过表）'!C706</f>
        <v>0</v>
      </c>
    </row>
    <row r="707" s="26" customFormat="1" ht="13.5" spans="1:2">
      <c r="A707" s="44" t="s">
        <v>533</v>
      </c>
      <c r="B707" s="32">
        <f>'[1]表二（分县区过表）'!C707</f>
        <v>328</v>
      </c>
    </row>
    <row r="708" s="26" customFormat="1" ht="13.5" spans="1:2">
      <c r="A708" s="44" t="s">
        <v>37</v>
      </c>
      <c r="B708" s="32">
        <f>'[1]表二（分县区过表）'!C708</f>
        <v>274</v>
      </c>
    </row>
    <row r="709" s="26" customFormat="1" ht="13.5" spans="1:2">
      <c r="A709" s="44" t="s">
        <v>38</v>
      </c>
      <c r="B709" s="32">
        <f>'[1]表二（分县区过表）'!C709</f>
        <v>54</v>
      </c>
    </row>
    <row r="710" s="26" customFormat="1" ht="13.5" spans="1:2">
      <c r="A710" s="44" t="s">
        <v>39</v>
      </c>
      <c r="B710" s="32">
        <f>'[1]表二（分县区过表）'!C710</f>
        <v>0</v>
      </c>
    </row>
    <row r="711" s="26" customFormat="1" ht="13.5" spans="1:2">
      <c r="A711" s="44" t="s">
        <v>78</v>
      </c>
      <c r="B711" s="32">
        <f>'[1]表二（分县区过表）'!C711</f>
        <v>0</v>
      </c>
    </row>
    <row r="712" s="26" customFormat="1" ht="13.5" spans="1:2">
      <c r="A712" s="44" t="s">
        <v>534</v>
      </c>
      <c r="B712" s="32">
        <f>'[1]表二（分县区过表）'!C712</f>
        <v>0</v>
      </c>
    </row>
    <row r="713" s="26" customFormat="1" ht="13.5" spans="1:2">
      <c r="A713" s="44" t="s">
        <v>535</v>
      </c>
      <c r="B713" s="32">
        <f>'[1]表二（分县区过表）'!C713</f>
        <v>0</v>
      </c>
    </row>
    <row r="714" s="26" customFormat="1" ht="13.5" spans="1:2">
      <c r="A714" s="44" t="s">
        <v>46</v>
      </c>
      <c r="B714" s="32">
        <f>'[1]表二（分县区过表）'!C714</f>
        <v>0</v>
      </c>
    </row>
    <row r="715" s="26" customFormat="1" ht="13.5" spans="1:2">
      <c r="A715" s="44" t="s">
        <v>536</v>
      </c>
      <c r="B715" s="32">
        <f>'[1]表二（分县区过表）'!C715</f>
        <v>0</v>
      </c>
    </row>
    <row r="716" s="26" customFormat="1" ht="13.5" spans="1:2">
      <c r="A716" s="44" t="s">
        <v>537</v>
      </c>
      <c r="B716" s="32">
        <f>'[1]表二（分县区过表）'!C716</f>
        <v>0</v>
      </c>
    </row>
    <row r="717" s="26" customFormat="1" ht="13.5" spans="1:2">
      <c r="A717" s="44" t="s">
        <v>1046</v>
      </c>
      <c r="B717" s="32">
        <f>'[1]表二（分县区过表）'!C717</f>
        <v>0</v>
      </c>
    </row>
    <row r="718" s="26" customFormat="1" ht="13.5" spans="1:2">
      <c r="A718" s="51" t="s">
        <v>538</v>
      </c>
      <c r="B718" s="32">
        <f>'[1]表二（分县区过表）'!C718</f>
        <v>0</v>
      </c>
    </row>
    <row r="719" s="26" customFormat="1" ht="13.5" spans="1:2">
      <c r="A719" s="51" t="s">
        <v>1047</v>
      </c>
      <c r="B719" s="32">
        <f>'[1]表二（分县区过表）'!C719</f>
        <v>0</v>
      </c>
    </row>
    <row r="720" s="26" customFormat="1" ht="13.5" spans="1:2">
      <c r="A720" s="51" t="s">
        <v>1048</v>
      </c>
      <c r="B720" s="32">
        <f>'[1]表二（分县区过表）'!C720</f>
        <v>9717</v>
      </c>
    </row>
    <row r="721" s="26" customFormat="1" ht="13.5" spans="1:2">
      <c r="A721" s="51" t="s">
        <v>540</v>
      </c>
      <c r="B721" s="32">
        <f>'[1]表二（分县区过表）'!C721</f>
        <v>0</v>
      </c>
    </row>
    <row r="722" s="26" customFormat="1" ht="13.5" spans="1:2">
      <c r="A722" s="51" t="s">
        <v>37</v>
      </c>
      <c r="B722" s="32">
        <f>'[1]表二（分县区过表）'!C722</f>
        <v>0</v>
      </c>
    </row>
    <row r="723" s="26" customFormat="1" ht="13.5" spans="1:2">
      <c r="A723" s="51" t="s">
        <v>38</v>
      </c>
      <c r="B723" s="32">
        <f>'[1]表二（分县区过表）'!C723</f>
        <v>0</v>
      </c>
    </row>
    <row r="724" s="26" customFormat="1" ht="13.5" spans="1:2">
      <c r="A724" s="51" t="s">
        <v>39</v>
      </c>
      <c r="B724" s="32">
        <f>'[1]表二（分县区过表）'!C724</f>
        <v>0</v>
      </c>
    </row>
    <row r="725" s="26" customFormat="1" ht="13.5" spans="1:2">
      <c r="A725" s="51" t="s">
        <v>541</v>
      </c>
      <c r="B725" s="32">
        <f>'[1]表二（分县区过表）'!C725</f>
        <v>0</v>
      </c>
    </row>
    <row r="726" s="26" customFormat="1" ht="13.5" spans="1:2">
      <c r="A726" s="51" t="s">
        <v>542</v>
      </c>
      <c r="B726" s="32">
        <f>'[1]表二（分县区过表）'!C726</f>
        <v>0</v>
      </c>
    </row>
    <row r="727" s="26" customFormat="1" ht="13.5" spans="1:2">
      <c r="A727" s="51" t="s">
        <v>543</v>
      </c>
      <c r="B727" s="32">
        <f>'[1]表二（分县区过表）'!C727</f>
        <v>0</v>
      </c>
    </row>
    <row r="728" s="26" customFormat="1" ht="13.5" spans="1:2">
      <c r="A728" s="51" t="s">
        <v>544</v>
      </c>
      <c r="B728" s="32">
        <f>'[1]表二（分县区过表）'!C728</f>
        <v>0</v>
      </c>
    </row>
    <row r="729" s="26" customFormat="1" ht="13.5" spans="1:2">
      <c r="A729" s="51" t="s">
        <v>545</v>
      </c>
      <c r="B729" s="32">
        <f>'[1]表二（分县区过表）'!C729</f>
        <v>0</v>
      </c>
    </row>
    <row r="730" s="26" customFormat="1" ht="13.5" spans="1:2">
      <c r="A730" s="51" t="s">
        <v>546</v>
      </c>
      <c r="B730" s="32">
        <f>'[1]表二（分县区过表）'!C730</f>
        <v>0</v>
      </c>
    </row>
    <row r="731" s="26" customFormat="1" ht="13.5" spans="1:2">
      <c r="A731" s="51" t="s">
        <v>547</v>
      </c>
      <c r="B731" s="32">
        <f>'[1]表二（分县区过表）'!C731</f>
        <v>0</v>
      </c>
    </row>
    <row r="732" s="26" customFormat="1" ht="13.5" spans="1:2">
      <c r="A732" s="51" t="s">
        <v>548</v>
      </c>
      <c r="B732" s="32">
        <f>'[1]表二（分县区过表）'!C732</f>
        <v>0</v>
      </c>
    </row>
    <row r="733" s="26" customFormat="1" ht="13.5" spans="1:2">
      <c r="A733" s="51" t="s">
        <v>549</v>
      </c>
      <c r="B733" s="32">
        <f>'[1]表二（分县区过表）'!C733</f>
        <v>0</v>
      </c>
    </row>
    <row r="734" s="26" customFormat="1" ht="13.5" spans="1:2">
      <c r="A734" s="51" t="s">
        <v>550</v>
      </c>
      <c r="B734" s="32">
        <f>'[1]表二（分县区过表）'!C734</f>
        <v>0</v>
      </c>
    </row>
    <row r="735" s="26" customFormat="1" ht="13.5" spans="1:2">
      <c r="A735" s="51" t="s">
        <v>551</v>
      </c>
      <c r="B735" s="32">
        <f>'[1]表二（分县区过表）'!C735</f>
        <v>9709</v>
      </c>
    </row>
    <row r="736" s="26" customFormat="1" ht="13.5" spans="1:2">
      <c r="A736" s="51" t="s">
        <v>552</v>
      </c>
      <c r="B736" s="32">
        <f>'[1]表二（分县区过表）'!C736</f>
        <v>0</v>
      </c>
    </row>
    <row r="737" s="26" customFormat="1" ht="13.5" spans="1:2">
      <c r="A737" s="51" t="s">
        <v>553</v>
      </c>
      <c r="B737" s="32">
        <f>'[1]表二（分县区过表）'!C737</f>
        <v>9709</v>
      </c>
    </row>
    <row r="738" s="26" customFormat="1" ht="13.5" spans="1:2">
      <c r="A738" s="51" t="s">
        <v>554</v>
      </c>
      <c r="B738" s="32">
        <f>'[1]表二（分县区过表）'!C738</f>
        <v>0</v>
      </c>
    </row>
    <row r="739" s="26" customFormat="1" ht="13.5" spans="1:2">
      <c r="A739" s="51" t="s">
        <v>555</v>
      </c>
      <c r="B739" s="32">
        <f>'[1]表二（分县区过表）'!C739</f>
        <v>0</v>
      </c>
    </row>
    <row r="740" s="26" customFormat="1" ht="13.5" spans="1:2">
      <c r="A740" s="51" t="s">
        <v>556</v>
      </c>
      <c r="B740" s="32">
        <f>'[1]表二（分县区过表）'!C740</f>
        <v>0</v>
      </c>
    </row>
    <row r="741" s="26" customFormat="1" ht="13.5" spans="1:2">
      <c r="A741" s="51" t="s">
        <v>557</v>
      </c>
      <c r="B741" s="32">
        <f>'[1]表二（分县区过表）'!C741</f>
        <v>0</v>
      </c>
    </row>
    <row r="742" s="26" customFormat="1" ht="13.5" spans="1:2">
      <c r="A742" s="51" t="s">
        <v>558</v>
      </c>
      <c r="B742" s="32">
        <f>'[1]表二（分县区过表）'!C742</f>
        <v>0</v>
      </c>
    </row>
    <row r="743" s="26" customFormat="1" ht="13.5" spans="1:2">
      <c r="A743" s="51" t="s">
        <v>559</v>
      </c>
      <c r="B743" s="32">
        <f>'[1]表二（分县区过表）'!C743</f>
        <v>0</v>
      </c>
    </row>
    <row r="744" s="26" customFormat="1" ht="13.5" spans="1:2">
      <c r="A744" s="51" t="s">
        <v>560</v>
      </c>
      <c r="B744" s="32">
        <f>'[1]表二（分县区过表）'!C744</f>
        <v>0</v>
      </c>
    </row>
    <row r="745" s="26" customFormat="1" ht="13.5" spans="1:2">
      <c r="A745" s="51" t="s">
        <v>561</v>
      </c>
      <c r="B745" s="32">
        <f>'[1]表二（分县区过表）'!C745</f>
        <v>0</v>
      </c>
    </row>
    <row r="746" s="26" customFormat="1" ht="13.5" spans="1:2">
      <c r="A746" s="51" t="s">
        <v>562</v>
      </c>
      <c r="B746" s="32">
        <f>'[1]表二（分县区过表）'!C746</f>
        <v>0</v>
      </c>
    </row>
    <row r="747" s="26" customFormat="1" ht="13.5" spans="1:2">
      <c r="A747" s="51" t="s">
        <v>563</v>
      </c>
      <c r="B747" s="32">
        <f>'[1]表二（分县区过表）'!C747</f>
        <v>0</v>
      </c>
    </row>
    <row r="748" s="26" customFormat="1" ht="13.5" spans="1:2">
      <c r="A748" s="51" t="s">
        <v>564</v>
      </c>
      <c r="B748" s="32">
        <f>'[1]表二（分县区过表）'!C748</f>
        <v>0</v>
      </c>
    </row>
    <row r="749" s="26" customFormat="1" ht="13.5" spans="1:2">
      <c r="A749" s="51" t="s">
        <v>565</v>
      </c>
      <c r="B749" s="32">
        <f>'[1]表二（分县区过表）'!C749</f>
        <v>0</v>
      </c>
    </row>
    <row r="750" s="26" customFormat="1" ht="13.5" spans="1:2">
      <c r="A750" s="51" t="s">
        <v>566</v>
      </c>
      <c r="B750" s="32">
        <f>'[1]表二（分县区过表）'!C750</f>
        <v>0</v>
      </c>
    </row>
    <row r="751" s="26" customFormat="1" ht="13.5" spans="1:2">
      <c r="A751" s="51" t="s">
        <v>567</v>
      </c>
      <c r="B751" s="32">
        <f>'[1]表二（分县区过表）'!C751</f>
        <v>0</v>
      </c>
    </row>
    <row r="752" s="26" customFormat="1" ht="13.5" spans="1:2">
      <c r="A752" s="51" t="s">
        <v>568</v>
      </c>
      <c r="B752" s="32">
        <f>'[1]表二（分县区过表）'!C752</f>
        <v>0</v>
      </c>
    </row>
    <row r="753" s="26" customFormat="1" ht="13.5" spans="1:2">
      <c r="A753" s="51" t="s">
        <v>569</v>
      </c>
      <c r="B753" s="32">
        <f>'[1]表二（分县区过表）'!C753</f>
        <v>0</v>
      </c>
    </row>
    <row r="754" s="26" customFormat="1" ht="13.5" spans="1:2">
      <c r="A754" s="51" t="s">
        <v>570</v>
      </c>
      <c r="B754" s="32">
        <f>'[1]表二（分县区过表）'!C754</f>
        <v>0</v>
      </c>
    </row>
    <row r="755" s="26" customFormat="1" ht="13.5" spans="1:2">
      <c r="A755" s="51" t="s">
        <v>571</v>
      </c>
      <c r="B755" s="32">
        <f>'[1]表二（分县区过表）'!C755</f>
        <v>0</v>
      </c>
    </row>
    <row r="756" s="26" customFormat="1" ht="13.5" spans="1:2">
      <c r="A756" s="51" t="s">
        <v>572</v>
      </c>
      <c r="B756" s="32">
        <f>'[1]表二（分县区过表）'!C756</f>
        <v>0</v>
      </c>
    </row>
    <row r="757" s="26" customFormat="1" ht="13.5" spans="1:2">
      <c r="A757" s="51" t="s">
        <v>573</v>
      </c>
      <c r="B757" s="32">
        <f>'[1]表二（分县区过表）'!C757</f>
        <v>0</v>
      </c>
    </row>
    <row r="758" s="26" customFormat="1" ht="13.5" spans="1:2">
      <c r="A758" s="51" t="s">
        <v>574</v>
      </c>
      <c r="B758" s="32">
        <f>'[1]表二（分县区过表）'!C758</f>
        <v>0</v>
      </c>
    </row>
    <row r="759" s="26" customFormat="1" ht="13.5" spans="1:2">
      <c r="A759" s="51" t="s">
        <v>575</v>
      </c>
      <c r="B759" s="32">
        <f>'[1]表二（分县区过表）'!C759</f>
        <v>0</v>
      </c>
    </row>
    <row r="760" s="26" customFormat="1" ht="13.5" spans="1:2">
      <c r="A760" s="51" t="s">
        <v>576</v>
      </c>
      <c r="B760" s="32">
        <f>'[1]表二（分县区过表）'!C760</f>
        <v>0</v>
      </c>
    </row>
    <row r="761" s="26" customFormat="1" ht="13.5" spans="1:2">
      <c r="A761" s="51" t="s">
        <v>577</v>
      </c>
      <c r="B761" s="32">
        <f>'[1]表二（分县区过表）'!C761</f>
        <v>0</v>
      </c>
    </row>
    <row r="762" s="26" customFormat="1" ht="13.5" spans="1:2">
      <c r="A762" s="51" t="s">
        <v>578</v>
      </c>
      <c r="B762" s="32">
        <f>'[1]表二（分县区过表）'!C762</f>
        <v>0</v>
      </c>
    </row>
    <row r="763" s="26" customFormat="1" ht="13.5" spans="1:2">
      <c r="A763" s="51" t="s">
        <v>579</v>
      </c>
      <c r="B763" s="32">
        <f>'[1]表二（分县区过表）'!C763</f>
        <v>0</v>
      </c>
    </row>
    <row r="764" s="26" customFormat="1" ht="13.5" spans="1:2">
      <c r="A764" s="51" t="s">
        <v>580</v>
      </c>
      <c r="B764" s="32">
        <f>'[1]表二（分县区过表）'!C764</f>
        <v>0</v>
      </c>
    </row>
    <row r="765" s="26" customFormat="1" ht="13.5" spans="1:2">
      <c r="A765" s="51" t="s">
        <v>581</v>
      </c>
      <c r="B765" s="32">
        <f>'[1]表二（分县区过表）'!C765</f>
        <v>0</v>
      </c>
    </row>
    <row r="766" s="26" customFormat="1" ht="13.5" spans="1:2">
      <c r="A766" s="51" t="s">
        <v>582</v>
      </c>
      <c r="B766" s="32">
        <f>'[1]表二（分县区过表）'!C766</f>
        <v>0</v>
      </c>
    </row>
    <row r="767" s="26" customFormat="1" ht="13.5" spans="1:2">
      <c r="A767" s="51" t="s">
        <v>583</v>
      </c>
      <c r="B767" s="32">
        <f>'[1]表二（分县区过表）'!C767</f>
        <v>0</v>
      </c>
    </row>
    <row r="768" s="26" customFormat="1" ht="13.5" spans="1:2">
      <c r="A768" s="51" t="s">
        <v>584</v>
      </c>
      <c r="B768" s="32">
        <f>'[1]表二（分县区过表）'!C768</f>
        <v>0</v>
      </c>
    </row>
    <row r="769" s="26" customFormat="1" ht="13.5" spans="1:2">
      <c r="A769" s="51" t="s">
        <v>585</v>
      </c>
      <c r="B769" s="32">
        <f>'[1]表二（分县区过表）'!C769</f>
        <v>0</v>
      </c>
    </row>
    <row r="770" s="26" customFormat="1" ht="13.5" spans="1:2">
      <c r="A770" s="51" t="s">
        <v>586</v>
      </c>
      <c r="B770" s="32">
        <f>'[1]表二（分县区过表）'!C770</f>
        <v>0</v>
      </c>
    </row>
    <row r="771" s="26" customFormat="1" ht="13.5" spans="1:2">
      <c r="A771" s="51" t="s">
        <v>587</v>
      </c>
      <c r="B771" s="32">
        <f>'[1]表二（分县区过表）'!C771</f>
        <v>0</v>
      </c>
    </row>
    <row r="772" s="26" customFormat="1" ht="13.5" spans="1:2">
      <c r="A772" s="51" t="s">
        <v>588</v>
      </c>
      <c r="B772" s="32">
        <f>'[1]表二（分县区过表）'!C772</f>
        <v>0</v>
      </c>
    </row>
    <row r="773" s="26" customFormat="1" ht="13.5" spans="1:2">
      <c r="A773" s="51" t="s">
        <v>589</v>
      </c>
      <c r="B773" s="32">
        <f>'[1]表二（分县区过表）'!C773</f>
        <v>0</v>
      </c>
    </row>
    <row r="774" s="26" customFormat="1" ht="13.5" spans="1:2">
      <c r="A774" s="51" t="s">
        <v>590</v>
      </c>
      <c r="B774" s="32">
        <f>'[1]表二（分县区过表）'!C774</f>
        <v>0</v>
      </c>
    </row>
    <row r="775" s="26" customFormat="1" ht="13.5" spans="1:2">
      <c r="A775" s="51" t="s">
        <v>591</v>
      </c>
      <c r="B775" s="32">
        <f>'[1]表二（分县区过表）'!C775</f>
        <v>0</v>
      </c>
    </row>
    <row r="776" s="26" customFormat="1" ht="13.5" spans="1:2">
      <c r="A776" s="51" t="s">
        <v>592</v>
      </c>
      <c r="B776" s="32">
        <f>'[1]表二（分县区过表）'!C776</f>
        <v>0</v>
      </c>
    </row>
    <row r="777" s="26" customFormat="1" ht="13.5" spans="1:2">
      <c r="A777" s="51" t="s">
        <v>593</v>
      </c>
      <c r="B777" s="32">
        <f>'[1]表二（分县区过表）'!C777</f>
        <v>0</v>
      </c>
    </row>
    <row r="778" s="26" customFormat="1" ht="13.5" spans="1:2">
      <c r="A778" s="51" t="s">
        <v>594</v>
      </c>
      <c r="B778" s="32">
        <f>'[1]表二（分县区过表）'!C778</f>
        <v>0</v>
      </c>
    </row>
    <row r="779" s="26" customFormat="1" ht="13.5" spans="1:2">
      <c r="A779" s="51" t="s">
        <v>595</v>
      </c>
      <c r="B779" s="32">
        <f>'[1]表二（分县区过表）'!C779</f>
        <v>0</v>
      </c>
    </row>
    <row r="780" s="26" customFormat="1" ht="13.5" spans="1:2">
      <c r="A780" s="51" t="s">
        <v>596</v>
      </c>
      <c r="B780" s="32">
        <f>'[1]表二（分县区过表）'!C780</f>
        <v>0</v>
      </c>
    </row>
    <row r="781" s="26" customFormat="1" ht="13.5" spans="1:2">
      <c r="A781" s="51" t="s">
        <v>37</v>
      </c>
      <c r="B781" s="32">
        <f>'[1]表二（分县区过表）'!C781</f>
        <v>0</v>
      </c>
    </row>
    <row r="782" s="26" customFormat="1" ht="13.5" spans="1:2">
      <c r="A782" s="51" t="s">
        <v>38</v>
      </c>
      <c r="B782" s="32">
        <f>'[1]表二（分县区过表）'!C782</f>
        <v>0</v>
      </c>
    </row>
    <row r="783" s="26" customFormat="1" ht="13.5" spans="1:2">
      <c r="A783" s="51" t="s">
        <v>39</v>
      </c>
      <c r="B783" s="32">
        <f>'[1]表二（分县区过表）'!C783</f>
        <v>0</v>
      </c>
    </row>
    <row r="784" s="26" customFormat="1" ht="13.5" spans="1:2">
      <c r="A784" s="51" t="s">
        <v>597</v>
      </c>
      <c r="B784" s="32">
        <f>'[1]表二（分县区过表）'!C784</f>
        <v>0</v>
      </c>
    </row>
    <row r="785" s="26" customFormat="1" ht="13.5" spans="1:2">
      <c r="A785" s="51" t="s">
        <v>598</v>
      </c>
      <c r="B785" s="32">
        <f>'[1]表二（分县区过表）'!C785</f>
        <v>0</v>
      </c>
    </row>
    <row r="786" s="26" customFormat="1" ht="13.5" spans="1:2">
      <c r="A786" s="51" t="s">
        <v>599</v>
      </c>
      <c r="B786" s="32">
        <f>'[1]表二（分县区过表）'!C786</f>
        <v>0</v>
      </c>
    </row>
    <row r="787" s="26" customFormat="1" ht="13.5" spans="1:2">
      <c r="A787" s="51" t="s">
        <v>78</v>
      </c>
      <c r="B787" s="32">
        <f>'[1]表二（分县区过表）'!C787</f>
        <v>0</v>
      </c>
    </row>
    <row r="788" s="26" customFormat="1" ht="13.5" spans="1:2">
      <c r="A788" s="51" t="s">
        <v>600</v>
      </c>
      <c r="B788" s="32">
        <f>'[1]表二（分县区过表）'!C788</f>
        <v>0</v>
      </c>
    </row>
    <row r="789" s="26" customFormat="1" ht="13.5" spans="1:2">
      <c r="A789" s="51" t="s">
        <v>46</v>
      </c>
      <c r="B789" s="32">
        <f>'[1]表二（分县区过表）'!C789</f>
        <v>0</v>
      </c>
    </row>
    <row r="790" s="26" customFormat="1" ht="13.5" spans="1:2">
      <c r="A790" s="51" t="s">
        <v>601</v>
      </c>
      <c r="B790" s="32">
        <f>'[1]表二（分县区过表）'!C790</f>
        <v>0</v>
      </c>
    </row>
    <row r="791" s="26" customFormat="1" ht="13.5" spans="1:2">
      <c r="A791" s="51" t="s">
        <v>602</v>
      </c>
      <c r="B791" s="32">
        <f>'[1]表二（分县区过表）'!C791</f>
        <v>8</v>
      </c>
    </row>
    <row r="792" s="26" customFormat="1" ht="13.5" spans="1:2">
      <c r="A792" s="51" t="s">
        <v>1049</v>
      </c>
      <c r="B792" s="32">
        <f>'[1]表二（分县区过表）'!C792</f>
        <v>8</v>
      </c>
    </row>
    <row r="793" s="26" customFormat="1" ht="13.5" spans="1:2">
      <c r="A793" s="51" t="s">
        <v>1050</v>
      </c>
      <c r="B793" s="32">
        <f>'[1]表二（分县区过表）'!C793</f>
        <v>119355</v>
      </c>
    </row>
    <row r="794" s="26" customFormat="1" ht="13.5" spans="1:2">
      <c r="A794" s="51" t="s">
        <v>604</v>
      </c>
      <c r="B794" s="32">
        <f>'[1]表二（分县区过表）'!C794</f>
        <v>4828</v>
      </c>
    </row>
    <row r="795" s="26" customFormat="1" ht="13.5" spans="1:2">
      <c r="A795" s="51" t="s">
        <v>37</v>
      </c>
      <c r="B795" s="32">
        <f>'[1]表二（分县区过表）'!C795</f>
        <v>1285</v>
      </c>
    </row>
    <row r="796" s="26" customFormat="1" ht="13.5" spans="1:2">
      <c r="A796" s="51" t="s">
        <v>38</v>
      </c>
      <c r="B796" s="32">
        <f>'[1]表二（分县区过表）'!C796</f>
        <v>148</v>
      </c>
    </row>
    <row r="797" s="26" customFormat="1" ht="13.5" spans="1:2">
      <c r="A797" s="51" t="s">
        <v>39</v>
      </c>
      <c r="B797" s="32">
        <f>'[1]表二（分县区过表）'!C797</f>
        <v>0</v>
      </c>
    </row>
    <row r="798" s="26" customFormat="1" ht="13.5" spans="1:2">
      <c r="A798" s="51" t="s">
        <v>605</v>
      </c>
      <c r="B798" s="32">
        <f>'[1]表二（分县区过表）'!C798</f>
        <v>3330</v>
      </c>
    </row>
    <row r="799" s="26" customFormat="1" ht="13.5" spans="1:2">
      <c r="A799" s="51" t="s">
        <v>606</v>
      </c>
      <c r="B799" s="32">
        <f>'[1]表二（分县区过表）'!C799</f>
        <v>0</v>
      </c>
    </row>
    <row r="800" s="26" customFormat="1" ht="13.5" spans="1:2">
      <c r="A800" s="51" t="s">
        <v>607</v>
      </c>
      <c r="B800" s="32">
        <f>'[1]表二（分县区过表）'!C800</f>
        <v>0</v>
      </c>
    </row>
    <row r="801" s="26" customFormat="1" ht="13.5" spans="1:2">
      <c r="A801" s="51" t="s">
        <v>608</v>
      </c>
      <c r="B801" s="32">
        <f>'[1]表二（分县区过表）'!C801</f>
        <v>0</v>
      </c>
    </row>
    <row r="802" s="26" customFormat="1" ht="13.5" spans="1:2">
      <c r="A802" s="51" t="s">
        <v>609</v>
      </c>
      <c r="B802" s="32">
        <f>'[1]表二（分县区过表）'!C802</f>
        <v>0</v>
      </c>
    </row>
    <row r="803" s="26" customFormat="1" ht="13.5" spans="1:2">
      <c r="A803" s="51" t="s">
        <v>610</v>
      </c>
      <c r="B803" s="32">
        <f>'[1]表二（分县区过表）'!C803</f>
        <v>0</v>
      </c>
    </row>
    <row r="804" s="26" customFormat="1" ht="13.5" spans="1:2">
      <c r="A804" s="51" t="s">
        <v>611</v>
      </c>
      <c r="B804" s="32">
        <f>'[1]表二（分县区过表）'!C804</f>
        <v>65</v>
      </c>
    </row>
    <row r="805" s="26" customFormat="1" ht="13.5" spans="1:2">
      <c r="A805" s="51" t="s">
        <v>612</v>
      </c>
      <c r="B805" s="32">
        <f>'[1]表二（分县区过表）'!C805</f>
        <v>1040</v>
      </c>
    </row>
    <row r="806" s="26" customFormat="1" ht="13.5" spans="1:2">
      <c r="A806" s="51" t="s">
        <v>613</v>
      </c>
      <c r="B806" s="32">
        <f>'[1]表二（分县区过表）'!C806</f>
        <v>97851</v>
      </c>
    </row>
    <row r="807" s="26" customFormat="1" ht="13.5" spans="1:2">
      <c r="A807" s="51" t="s">
        <v>614</v>
      </c>
      <c r="B807" s="32">
        <f>'[1]表二（分县区过表）'!C807</f>
        <v>97851</v>
      </c>
    </row>
    <row r="808" s="26" customFormat="1" ht="13.5" spans="1:2">
      <c r="A808" s="51" t="s">
        <v>615</v>
      </c>
      <c r="B808" s="32">
        <f>'[1]表二（分县区过表）'!C808</f>
        <v>0</v>
      </c>
    </row>
    <row r="809" s="26" customFormat="1" ht="13.5" spans="1:2">
      <c r="A809" s="51" t="s">
        <v>616</v>
      </c>
      <c r="B809" s="32">
        <f>'[1]表二（分县区过表）'!C809</f>
        <v>4557</v>
      </c>
    </row>
    <row r="810" s="26" customFormat="1" ht="13.5" spans="1:2">
      <c r="A810" s="51" t="s">
        <v>1051</v>
      </c>
      <c r="B810" s="32">
        <f>'[1]表二（分县区过表）'!C810</f>
        <v>4557</v>
      </c>
    </row>
    <row r="811" s="26" customFormat="1" ht="13.5" spans="1:2">
      <c r="A811" s="51" t="s">
        <v>617</v>
      </c>
      <c r="B811" s="32">
        <f>'[1]表二（分县区过表）'!C811</f>
        <v>0</v>
      </c>
    </row>
    <row r="812" s="26" customFormat="1" ht="13.5" spans="1:2">
      <c r="A812" s="51" t="s">
        <v>1052</v>
      </c>
      <c r="B812" s="32">
        <f>'[1]表二（分县区过表）'!C812</f>
        <v>0</v>
      </c>
    </row>
    <row r="813" s="26" customFormat="1" ht="13.5" spans="1:2">
      <c r="A813" s="51" t="s">
        <v>618</v>
      </c>
      <c r="B813" s="32">
        <f>'[1]表二（分县区过表）'!C813</f>
        <v>11079</v>
      </c>
    </row>
    <row r="814" s="26" customFormat="1" ht="13.5" spans="1:2">
      <c r="A814" s="51" t="s">
        <v>1053</v>
      </c>
      <c r="B814" s="32">
        <f>'[1]表二（分县区过表）'!C814</f>
        <v>11079</v>
      </c>
    </row>
    <row r="815" s="26" customFormat="1" ht="13.5" spans="1:2">
      <c r="A815" s="51" t="s">
        <v>1054</v>
      </c>
      <c r="B815" s="32">
        <f>'[1]表二（分县区过表）'!C815</f>
        <v>21749</v>
      </c>
    </row>
    <row r="816" s="26" customFormat="1" ht="13.5" spans="1:2">
      <c r="A816" s="51" t="s">
        <v>620</v>
      </c>
      <c r="B816" s="32">
        <f>'[1]表二（分县区过表）'!C816</f>
        <v>9063</v>
      </c>
    </row>
    <row r="817" s="26" customFormat="1" ht="13.5" spans="1:2">
      <c r="A817" s="51" t="s">
        <v>37</v>
      </c>
      <c r="B817" s="32">
        <f>'[1]表二（分县区过表）'!C817</f>
        <v>1028</v>
      </c>
    </row>
    <row r="818" s="26" customFormat="1" ht="13.5" spans="1:2">
      <c r="A818" s="51" t="s">
        <v>38</v>
      </c>
      <c r="B818" s="32">
        <f>'[1]表二（分县区过表）'!C818</f>
        <v>0</v>
      </c>
    </row>
    <row r="819" s="26" customFormat="1" ht="13.5" spans="1:2">
      <c r="A819" s="51" t="s">
        <v>39</v>
      </c>
      <c r="B819" s="32">
        <f>'[1]表二（分县区过表）'!C819</f>
        <v>0</v>
      </c>
    </row>
    <row r="820" s="26" customFormat="1" ht="13.5" spans="1:2">
      <c r="A820" s="51" t="s">
        <v>46</v>
      </c>
      <c r="B820" s="32">
        <f>'[1]表二（分县区过表）'!C820</f>
        <v>0</v>
      </c>
    </row>
    <row r="821" s="26" customFormat="1" ht="13.5" spans="1:2">
      <c r="A821" s="51" t="s">
        <v>621</v>
      </c>
      <c r="B821" s="32">
        <f>'[1]表二（分县区过表）'!C821</f>
        <v>150</v>
      </c>
    </row>
    <row r="822" s="26" customFormat="1" ht="13.5" spans="1:2">
      <c r="A822" s="51" t="s">
        <v>622</v>
      </c>
      <c r="B822" s="32">
        <f>'[1]表二（分县区过表）'!C822</f>
        <v>77</v>
      </c>
    </row>
    <row r="823" s="26" customFormat="1" ht="13.5" spans="1:2">
      <c r="A823" s="51" t="s">
        <v>623</v>
      </c>
      <c r="B823" s="32">
        <f>'[1]表二（分县区过表）'!C823</f>
        <v>115</v>
      </c>
    </row>
    <row r="824" s="26" customFormat="1" ht="13.5" spans="1:2">
      <c r="A824" s="51" t="s">
        <v>624</v>
      </c>
      <c r="B824" s="32">
        <f>'[1]表二（分县区过表）'!C824</f>
        <v>39</v>
      </c>
    </row>
    <row r="825" s="26" customFormat="1" ht="13.5" spans="1:2">
      <c r="A825" s="51" t="s">
        <v>625</v>
      </c>
      <c r="B825" s="32">
        <f>'[1]表二（分县区过表）'!C825</f>
        <v>19</v>
      </c>
    </row>
    <row r="826" s="26" customFormat="1" ht="13.5" spans="1:2">
      <c r="A826" s="51" t="s">
        <v>626</v>
      </c>
      <c r="B826" s="32">
        <f>'[1]表二（分县区过表）'!C826</f>
        <v>0</v>
      </c>
    </row>
    <row r="827" s="26" customFormat="1" ht="13.5" spans="1:2">
      <c r="A827" s="51" t="s">
        <v>627</v>
      </c>
      <c r="B827" s="32">
        <f>'[1]表二（分县区过表）'!C827</f>
        <v>0</v>
      </c>
    </row>
    <row r="828" s="26" customFormat="1" ht="13.5" spans="1:2">
      <c r="A828" s="51" t="s">
        <v>628</v>
      </c>
      <c r="B828" s="32">
        <f>'[1]表二（分县区过表）'!C828</f>
        <v>0</v>
      </c>
    </row>
    <row r="829" s="26" customFormat="1" ht="13.5" spans="1:2">
      <c r="A829" s="51" t="s">
        <v>629</v>
      </c>
      <c r="B829" s="32">
        <f>'[1]表二（分县区过表）'!C829</f>
        <v>0</v>
      </c>
    </row>
    <row r="830" s="26" customFormat="1" ht="13.5" spans="1:2">
      <c r="A830" s="51" t="s">
        <v>630</v>
      </c>
      <c r="B830" s="32">
        <f>'[1]表二（分县区过表）'!C830</f>
        <v>0</v>
      </c>
    </row>
    <row r="831" s="26" customFormat="1" ht="13.5" spans="1:2">
      <c r="A831" s="51" t="s">
        <v>631</v>
      </c>
      <c r="B831" s="32">
        <f>'[1]表二（分县区过表）'!C831</f>
        <v>0</v>
      </c>
    </row>
    <row r="832" s="26" customFormat="1" ht="13.5" spans="1:2">
      <c r="A832" s="51" t="s">
        <v>632</v>
      </c>
      <c r="B832" s="32">
        <f>'[1]表二（分县区过表）'!C832</f>
        <v>210</v>
      </c>
    </row>
    <row r="833" s="26" customFormat="1" ht="13.5" spans="1:2">
      <c r="A833" s="51" t="s">
        <v>633</v>
      </c>
      <c r="B833" s="32">
        <f>'[1]表二（分县区过表）'!C833</f>
        <v>50</v>
      </c>
    </row>
    <row r="834" s="26" customFormat="1" ht="13.5" spans="1:2">
      <c r="A834" s="51" t="s">
        <v>634</v>
      </c>
      <c r="B834" s="32">
        <f>'[1]表二（分县区过表）'!C834</f>
        <v>20</v>
      </c>
    </row>
    <row r="835" s="26" customFormat="1" ht="13.5" spans="1:2">
      <c r="A835" s="51" t="s">
        <v>635</v>
      </c>
      <c r="B835" s="32">
        <f>'[1]表二（分县区过表）'!C835</f>
        <v>3839</v>
      </c>
    </row>
    <row r="836" s="26" customFormat="1" ht="13.5" spans="1:2">
      <c r="A836" s="51" t="s">
        <v>636</v>
      </c>
      <c r="B836" s="32">
        <f>'[1]表二（分县区过表）'!C836</f>
        <v>1956</v>
      </c>
    </row>
    <row r="837" s="26" customFormat="1" ht="13.5" spans="1:2">
      <c r="A837" s="51" t="s">
        <v>637</v>
      </c>
      <c r="B837" s="32">
        <f>'[1]表二（分县区过表）'!C837</f>
        <v>0</v>
      </c>
    </row>
    <row r="838" s="26" customFormat="1" ht="13.5" spans="1:2">
      <c r="A838" s="51" t="s">
        <v>638</v>
      </c>
      <c r="B838" s="32">
        <f>'[1]表二（分县区过表）'!C838</f>
        <v>223</v>
      </c>
    </row>
    <row r="839" s="26" customFormat="1" ht="13.5" spans="1:2">
      <c r="A839" s="51" t="s">
        <v>639</v>
      </c>
      <c r="B839" s="32">
        <f>'[1]表二（分县区过表）'!C839</f>
        <v>0</v>
      </c>
    </row>
    <row r="840" s="26" customFormat="1" ht="13.5" spans="1:2">
      <c r="A840" s="51" t="s">
        <v>640</v>
      </c>
      <c r="B840" s="32">
        <f>'[1]表二（分县区过表）'!C840</f>
        <v>1337</v>
      </c>
    </row>
    <row r="841" s="26" customFormat="1" ht="13.5" spans="1:2">
      <c r="A841" s="51" t="s">
        <v>641</v>
      </c>
      <c r="B841" s="32">
        <f>'[1]表二（分县区过表）'!C841</f>
        <v>0</v>
      </c>
    </row>
    <row r="842" s="26" customFormat="1" ht="13.5" spans="1:2">
      <c r="A842" s="51" t="s">
        <v>642</v>
      </c>
      <c r="B842" s="32">
        <f>'[1]表二（分县区过表）'!C842</f>
        <v>510</v>
      </c>
    </row>
    <row r="843" s="26" customFormat="1" ht="13.5" spans="1:2">
      <c r="A843" s="51" t="s">
        <v>37</v>
      </c>
      <c r="B843" s="32">
        <f>'[1]表二（分县区过表）'!C843</f>
        <v>0</v>
      </c>
    </row>
    <row r="844" s="26" customFormat="1" ht="13.5" spans="1:2">
      <c r="A844" s="51" t="s">
        <v>38</v>
      </c>
      <c r="B844" s="32">
        <f>'[1]表二（分县区过表）'!C844</f>
        <v>0</v>
      </c>
    </row>
    <row r="845" s="26" customFormat="1" ht="13.5" spans="1:2">
      <c r="A845" s="51" t="s">
        <v>39</v>
      </c>
      <c r="B845" s="32">
        <f>'[1]表二（分县区过表）'!C845</f>
        <v>0</v>
      </c>
    </row>
    <row r="846" s="26" customFormat="1" ht="13.5" spans="1:2">
      <c r="A846" s="51" t="s">
        <v>643</v>
      </c>
      <c r="B846" s="32">
        <f>'[1]表二（分县区过表）'!C846</f>
        <v>0</v>
      </c>
    </row>
    <row r="847" s="26" customFormat="1" ht="13.5" spans="1:2">
      <c r="A847" s="51" t="s">
        <v>644</v>
      </c>
      <c r="B847" s="32">
        <f>'[1]表二（分县区过表）'!C847</f>
        <v>20</v>
      </c>
    </row>
    <row r="848" s="26" customFormat="1" ht="13.5" spans="1:2">
      <c r="A848" s="51" t="s">
        <v>645</v>
      </c>
      <c r="B848" s="32">
        <f>'[1]表二（分县区过表）'!C848</f>
        <v>0</v>
      </c>
    </row>
    <row r="849" s="26" customFormat="1" ht="13.5" spans="1:2">
      <c r="A849" s="51" t="s">
        <v>646</v>
      </c>
      <c r="B849" s="32">
        <f>'[1]表二（分县区过表）'!C849</f>
        <v>367</v>
      </c>
    </row>
    <row r="850" s="26" customFormat="1" ht="13.5" spans="1:2">
      <c r="A850" s="51" t="s">
        <v>647</v>
      </c>
      <c r="B850" s="32">
        <f>'[1]表二（分县区过表）'!C850</f>
        <v>44</v>
      </c>
    </row>
    <row r="851" s="26" customFormat="1" ht="13.5" spans="1:2">
      <c r="A851" s="51" t="s">
        <v>648</v>
      </c>
      <c r="B851" s="32">
        <f>'[1]表二（分县区过表）'!C851</f>
        <v>0</v>
      </c>
    </row>
    <row r="852" s="26" customFormat="1" ht="13.5" spans="1:2">
      <c r="A852" s="51" t="s">
        <v>649</v>
      </c>
      <c r="B852" s="32">
        <f>'[1]表二（分县区过表）'!C852</f>
        <v>59</v>
      </c>
    </row>
    <row r="853" s="26" customFormat="1" ht="13.5" spans="1:2">
      <c r="A853" s="51" t="s">
        <v>650</v>
      </c>
      <c r="B853" s="32">
        <f>'[1]表二（分县区过表）'!C853</f>
        <v>0</v>
      </c>
    </row>
    <row r="854" s="26" customFormat="1" ht="13.5" spans="1:2">
      <c r="A854" s="51" t="s">
        <v>651</v>
      </c>
      <c r="B854" s="32">
        <f>'[1]表二（分县区过表）'!C854</f>
        <v>0</v>
      </c>
    </row>
    <row r="855" s="26" customFormat="1" ht="13.5" spans="1:2">
      <c r="A855" s="51" t="s">
        <v>652</v>
      </c>
      <c r="B855" s="32">
        <f>'[1]表二（分县区过表）'!C855</f>
        <v>0</v>
      </c>
    </row>
    <row r="856" s="26" customFormat="1" ht="13.5" spans="1:2">
      <c r="A856" s="51" t="s">
        <v>653</v>
      </c>
      <c r="B856" s="32">
        <f>'[1]表二（分县区过表）'!C856</f>
        <v>0</v>
      </c>
    </row>
    <row r="857" s="26" customFormat="1" ht="13.5" spans="1:2">
      <c r="A857" s="51" t="s">
        <v>654</v>
      </c>
      <c r="B857" s="32">
        <f>'[1]表二（分县区过表）'!C857</f>
        <v>0</v>
      </c>
    </row>
    <row r="858" s="26" customFormat="1" ht="13.5" spans="1:2">
      <c r="A858" s="51" t="s">
        <v>655</v>
      </c>
      <c r="B858" s="32">
        <f>'[1]表二（分县区过表）'!C858</f>
        <v>0</v>
      </c>
    </row>
    <row r="859" s="26" customFormat="1" ht="13.5" spans="1:2">
      <c r="A859" s="51" t="s">
        <v>656</v>
      </c>
      <c r="B859" s="32">
        <f>'[1]表二（分县区过表）'!C859</f>
        <v>0</v>
      </c>
    </row>
    <row r="860" s="26" customFormat="1" ht="13.5" spans="1:2">
      <c r="A860" s="51" t="s">
        <v>657</v>
      </c>
      <c r="B860" s="32">
        <f>'[1]表二（分县区过表）'!C860</f>
        <v>0</v>
      </c>
    </row>
    <row r="861" s="26" customFormat="1" ht="13.5" spans="1:2">
      <c r="A861" s="51" t="s">
        <v>658</v>
      </c>
      <c r="B861" s="32">
        <f>'[1]表二（分县区过表）'!C861</f>
        <v>0</v>
      </c>
    </row>
    <row r="862" s="26" customFormat="1" ht="13.5" spans="1:2">
      <c r="A862" s="51" t="s">
        <v>627</v>
      </c>
      <c r="B862" s="32">
        <f>'[1]表二（分县区过表）'!C862</f>
        <v>0</v>
      </c>
    </row>
    <row r="863" s="26" customFormat="1" ht="13.5" spans="1:2">
      <c r="A863" s="51" t="s">
        <v>659</v>
      </c>
      <c r="B863" s="32">
        <f>'[1]表二（分县区过表）'!C863</f>
        <v>20</v>
      </c>
    </row>
    <row r="864" s="26" customFormat="1" ht="13.5" spans="1:2">
      <c r="A864" s="51" t="s">
        <v>660</v>
      </c>
      <c r="B864" s="32">
        <f>'[1]表二（分县区过表）'!C864</f>
        <v>7384</v>
      </c>
    </row>
    <row r="865" s="26" customFormat="1" ht="13.5" spans="1:2">
      <c r="A865" s="51" t="s">
        <v>37</v>
      </c>
      <c r="B865" s="32">
        <f>'[1]表二（分县区过表）'!C865</f>
        <v>0</v>
      </c>
    </row>
    <row r="866" s="26" customFormat="1" ht="13.5" spans="1:2">
      <c r="A866" s="51" t="s">
        <v>38</v>
      </c>
      <c r="B866" s="32">
        <f>'[1]表二（分县区过表）'!C866</f>
        <v>0</v>
      </c>
    </row>
    <row r="867" s="26" customFormat="1" ht="13.5" spans="1:2">
      <c r="A867" s="51" t="s">
        <v>39</v>
      </c>
      <c r="B867" s="32">
        <f>'[1]表二（分县区过表）'!C867</f>
        <v>0</v>
      </c>
    </row>
    <row r="868" s="26" customFormat="1" ht="13.5" spans="1:2">
      <c r="A868" s="51" t="s">
        <v>661</v>
      </c>
      <c r="B868" s="32">
        <f>'[1]表二（分县区过表）'!C868</f>
        <v>0</v>
      </c>
    </row>
    <row r="869" s="26" customFormat="1" ht="13.5" spans="1:2">
      <c r="A869" s="51" t="s">
        <v>662</v>
      </c>
      <c r="B869" s="32">
        <f>'[1]表二（分县区过表）'!C869</f>
        <v>4000</v>
      </c>
    </row>
    <row r="870" s="26" customFormat="1" ht="13.5" spans="1:2">
      <c r="A870" s="51" t="s">
        <v>663</v>
      </c>
      <c r="B870" s="32">
        <f>'[1]表二（分县区过表）'!C870</f>
        <v>16</v>
      </c>
    </row>
    <row r="871" s="26" customFormat="1" ht="13.5" spans="1:2">
      <c r="A871" s="51" t="s">
        <v>664</v>
      </c>
      <c r="B871" s="32">
        <f>'[1]表二（分县区过表）'!C871</f>
        <v>0</v>
      </c>
    </row>
    <row r="872" s="26" customFormat="1" ht="13.5" spans="1:2">
      <c r="A872" s="51" t="s">
        <v>665</v>
      </c>
      <c r="B872" s="32">
        <f>'[1]表二（分县区过表）'!C872</f>
        <v>2000</v>
      </c>
    </row>
    <row r="873" s="26" customFormat="1" ht="13.5" spans="1:2">
      <c r="A873" s="51" t="s">
        <v>666</v>
      </c>
      <c r="B873" s="32">
        <f>'[1]表二（分县区过表）'!C873</f>
        <v>0</v>
      </c>
    </row>
    <row r="874" s="26" customFormat="1" ht="13.5" spans="1:2">
      <c r="A874" s="51" t="s">
        <v>667</v>
      </c>
      <c r="B874" s="32">
        <f>'[1]表二（分县区过表）'!C874</f>
        <v>242</v>
      </c>
    </row>
    <row r="875" s="26" customFormat="1" ht="13.5" spans="1:2">
      <c r="A875" s="51" t="s">
        <v>668</v>
      </c>
      <c r="B875" s="32">
        <f>'[1]表二（分县区过表）'!C875</f>
        <v>1045</v>
      </c>
    </row>
    <row r="876" s="26" customFormat="1" ht="13.5" spans="1:2">
      <c r="A876" s="51" t="s">
        <v>669</v>
      </c>
      <c r="B876" s="32">
        <f>'[1]表二（分县区过表）'!C876</f>
        <v>0</v>
      </c>
    </row>
    <row r="877" s="26" customFormat="1" ht="13.5" spans="1:2">
      <c r="A877" s="51" t="s">
        <v>670</v>
      </c>
      <c r="B877" s="32">
        <f>'[1]表二（分县区过表）'!C877</f>
        <v>0</v>
      </c>
    </row>
    <row r="878" s="26" customFormat="1" ht="13.5" spans="1:2">
      <c r="A878" s="51" t="s">
        <v>671</v>
      </c>
      <c r="B878" s="32">
        <f>'[1]表二（分县区过表）'!C878</f>
        <v>50</v>
      </c>
    </row>
    <row r="879" s="26" customFormat="1" ht="13.5" spans="1:2">
      <c r="A879" s="51" t="s">
        <v>672</v>
      </c>
      <c r="B879" s="32">
        <f>'[1]表二（分县区过表）'!C879</f>
        <v>0</v>
      </c>
    </row>
    <row r="880" s="26" customFormat="1" ht="13.5" spans="1:2">
      <c r="A880" s="51" t="s">
        <v>673</v>
      </c>
      <c r="B880" s="32">
        <f>'[1]表二（分县区过表）'!C880</f>
        <v>30</v>
      </c>
    </row>
    <row r="881" s="26" customFormat="1" ht="13.5" spans="1:2">
      <c r="A881" s="51" t="s">
        <v>674</v>
      </c>
      <c r="B881" s="32">
        <f>'[1]表二（分县区过表）'!C881</f>
        <v>0</v>
      </c>
    </row>
    <row r="882" s="26" customFormat="1" ht="13.5" spans="1:2">
      <c r="A882" s="51" t="s">
        <v>675</v>
      </c>
      <c r="B882" s="32">
        <f>'[1]表二（分县区过表）'!C882</f>
        <v>0</v>
      </c>
    </row>
    <row r="883" s="26" customFormat="1" ht="13.5" spans="1:2">
      <c r="A883" s="51" t="s">
        <v>676</v>
      </c>
      <c r="B883" s="32">
        <f>'[1]表二（分县区过表）'!C883</f>
        <v>0</v>
      </c>
    </row>
    <row r="884" s="26" customFormat="1" ht="13.5" spans="1:2">
      <c r="A884" s="51" t="s">
        <v>677</v>
      </c>
      <c r="B884" s="32">
        <f>'[1]表二（分县区过表）'!C884</f>
        <v>0</v>
      </c>
    </row>
    <row r="885" s="26" customFormat="1" ht="13.5" spans="1:2">
      <c r="A885" s="51" t="s">
        <v>678</v>
      </c>
      <c r="B885" s="32">
        <f>'[1]表二（分县区过表）'!C885</f>
        <v>0</v>
      </c>
    </row>
    <row r="886" s="26" customFormat="1" ht="13.5" spans="1:2">
      <c r="A886" s="51" t="s">
        <v>654</v>
      </c>
      <c r="B886" s="32">
        <f>'[1]表二（分县区过表）'!C886</f>
        <v>0</v>
      </c>
    </row>
    <row r="887" s="26" customFormat="1" ht="13.5" spans="1:2">
      <c r="A887" s="51" t="s">
        <v>679</v>
      </c>
      <c r="B887" s="32">
        <f>'[1]表二（分县区过表）'!C887</f>
        <v>0</v>
      </c>
    </row>
    <row r="888" s="26" customFormat="1" ht="13.5" spans="1:2">
      <c r="A888" s="51" t="s">
        <v>1055</v>
      </c>
      <c r="B888" s="32">
        <f>'[1]表二（分县区过表）'!C888</f>
        <v>0</v>
      </c>
    </row>
    <row r="889" s="26" customFormat="1" ht="13.5" spans="1:2">
      <c r="A889" s="51" t="s">
        <v>681</v>
      </c>
      <c r="B889" s="32">
        <f>'[1]表二（分县区过表）'!C889</f>
        <v>0</v>
      </c>
    </row>
    <row r="890" s="26" customFormat="1" ht="13.5" spans="1:2">
      <c r="A890" s="51" t="s">
        <v>682</v>
      </c>
      <c r="B890" s="32">
        <f>'[1]表二（分县区过表）'!C890</f>
        <v>0</v>
      </c>
    </row>
    <row r="891" s="26" customFormat="1" ht="13.5" spans="1:2">
      <c r="A891" s="51" t="s">
        <v>683</v>
      </c>
      <c r="B891" s="32">
        <f>'[1]表二（分县区过表）'!C891</f>
        <v>1</v>
      </c>
    </row>
    <row r="892" s="26" customFormat="1" ht="13.5" spans="1:2">
      <c r="A892" s="51" t="s">
        <v>1056</v>
      </c>
      <c r="B892" s="32">
        <f>'[1]表二（分县区过表）'!C892</f>
        <v>681</v>
      </c>
    </row>
    <row r="893" s="26" customFormat="1" ht="13.5" spans="1:2">
      <c r="A893" s="51" t="s">
        <v>37</v>
      </c>
      <c r="B893" s="32">
        <f>'[1]表二（分县区过表）'!C893</f>
        <v>223</v>
      </c>
    </row>
    <row r="894" s="26" customFormat="1" ht="13.5" spans="1:2">
      <c r="A894" s="51" t="s">
        <v>38</v>
      </c>
      <c r="B894" s="32">
        <f>'[1]表二（分县区过表）'!C894</f>
        <v>58</v>
      </c>
    </row>
    <row r="895" s="26" customFormat="1" ht="13.5" spans="1:2">
      <c r="A895" s="51" t="s">
        <v>39</v>
      </c>
      <c r="B895" s="32">
        <f>'[1]表二（分县区过表）'!C895</f>
        <v>0</v>
      </c>
    </row>
    <row r="896" s="26" customFormat="1" ht="13.5" spans="1:2">
      <c r="A896" s="51" t="s">
        <v>685</v>
      </c>
      <c r="B896" s="32">
        <f>'[1]表二（分县区过表）'!C896</f>
        <v>321</v>
      </c>
    </row>
    <row r="897" s="26" customFormat="1" ht="13.5" spans="1:2">
      <c r="A897" s="51" t="s">
        <v>686</v>
      </c>
      <c r="B897" s="32">
        <f>'[1]表二（分县区过表）'!C897</f>
        <v>0</v>
      </c>
    </row>
    <row r="898" s="26" customFormat="1" ht="13.5" spans="1:2">
      <c r="A898" s="51" t="s">
        <v>687</v>
      </c>
      <c r="B898" s="32">
        <f>'[1]表二（分县区过表）'!C898</f>
        <v>0</v>
      </c>
    </row>
    <row r="899" s="26" customFormat="1" ht="13.5" spans="1:2">
      <c r="A899" s="51" t="s">
        <v>688</v>
      </c>
      <c r="B899" s="32">
        <f>'[1]表二（分县区过表）'!C899</f>
        <v>50</v>
      </c>
    </row>
    <row r="900" s="26" customFormat="1" ht="13.5" spans="1:2">
      <c r="A900" s="51" t="s">
        <v>689</v>
      </c>
      <c r="B900" s="32">
        <f>'[1]表二（分县区过表）'!C900</f>
        <v>0</v>
      </c>
    </row>
    <row r="901" s="26" customFormat="1" ht="13.5" spans="1:2">
      <c r="A901" s="51" t="s">
        <v>46</v>
      </c>
      <c r="B901" s="32">
        <f>'[1]表二（分县区过表）'!C901</f>
        <v>0</v>
      </c>
    </row>
    <row r="902" s="26" customFormat="1" ht="13.5" spans="1:2">
      <c r="A902" s="51" t="s">
        <v>1057</v>
      </c>
      <c r="B902" s="32">
        <f>'[1]表二（分县区过表）'!C902</f>
        <v>29</v>
      </c>
    </row>
    <row r="903" s="26" customFormat="1" ht="13.5" spans="1:2">
      <c r="A903" s="51" t="s">
        <v>691</v>
      </c>
      <c r="B903" s="32">
        <f>'[1]表二（分县区过表）'!C903</f>
        <v>3921</v>
      </c>
    </row>
    <row r="904" s="26" customFormat="1" ht="13.5" spans="1:2">
      <c r="A904" s="51" t="s">
        <v>692</v>
      </c>
      <c r="B904" s="32">
        <f>'[1]表二（分县区过表）'!C904</f>
        <v>174</v>
      </c>
    </row>
    <row r="905" s="26" customFormat="1" ht="13.5" spans="1:2">
      <c r="A905" s="51" t="s">
        <v>693</v>
      </c>
      <c r="B905" s="32">
        <f>'[1]表二（分县区过表）'!C905</f>
        <v>339</v>
      </c>
    </row>
    <row r="906" s="26" customFormat="1" ht="13.5" spans="1:2">
      <c r="A906" s="51" t="s">
        <v>694</v>
      </c>
      <c r="B906" s="32">
        <f>'[1]表二（分县区过表）'!C906</f>
        <v>3223</v>
      </c>
    </row>
    <row r="907" s="26" customFormat="1" ht="13.5" spans="1:2">
      <c r="A907" s="51" t="s">
        <v>695</v>
      </c>
      <c r="B907" s="32">
        <f>'[1]表二（分县区过表）'!C907</f>
        <v>22</v>
      </c>
    </row>
    <row r="908" s="26" customFormat="1" ht="13.5" spans="1:2">
      <c r="A908" s="51" t="s">
        <v>696</v>
      </c>
      <c r="B908" s="32">
        <f>'[1]表二（分县区过表）'!C908</f>
        <v>163</v>
      </c>
    </row>
    <row r="909" s="26" customFormat="1" ht="13.5" spans="1:2">
      <c r="A909" s="51" t="s">
        <v>697</v>
      </c>
      <c r="B909" s="32">
        <f>'[1]表二（分县区过表）'!C909</f>
        <v>0</v>
      </c>
    </row>
    <row r="910" s="26" customFormat="1" ht="13.5" spans="1:2">
      <c r="A910" s="51" t="s">
        <v>698</v>
      </c>
      <c r="B910" s="32">
        <f>'[1]表二（分县区过表）'!C910</f>
        <v>190</v>
      </c>
    </row>
    <row r="911" s="26" customFormat="1" ht="13.5" spans="1:2">
      <c r="A911" s="51" t="s">
        <v>699</v>
      </c>
      <c r="B911" s="32">
        <f>'[1]表二（分县区过表）'!C911</f>
        <v>0</v>
      </c>
    </row>
    <row r="912" s="26" customFormat="1" ht="13.5" spans="1:2">
      <c r="A912" s="51" t="s">
        <v>700</v>
      </c>
      <c r="B912" s="32">
        <f>'[1]表二（分县区过表）'!C912</f>
        <v>0</v>
      </c>
    </row>
    <row r="913" s="26" customFormat="1" ht="13.5" spans="1:2">
      <c r="A913" s="51" t="s">
        <v>701</v>
      </c>
      <c r="B913" s="32">
        <f>'[1]表二（分县区过表）'!C913</f>
        <v>190</v>
      </c>
    </row>
    <row r="914" s="26" customFormat="1" ht="13.5" spans="1:2">
      <c r="A914" s="51" t="s">
        <v>702</v>
      </c>
      <c r="B914" s="32">
        <f>'[1]表二（分县区过表）'!C914</f>
        <v>0</v>
      </c>
    </row>
    <row r="915" s="26" customFormat="1" ht="13.5" spans="1:2">
      <c r="A915" s="51" t="s">
        <v>703</v>
      </c>
      <c r="B915" s="32">
        <f>'[1]表二（分县区过表）'!C915</f>
        <v>0</v>
      </c>
    </row>
    <row r="916" s="26" customFormat="1" ht="13.5" spans="1:2">
      <c r="A916" s="51" t="s">
        <v>704</v>
      </c>
      <c r="B916" s="32">
        <f>'[1]表二（分县区过表）'!C916</f>
        <v>0</v>
      </c>
    </row>
    <row r="917" s="26" customFormat="1" ht="13.5" spans="1:2">
      <c r="A917" s="51" t="s">
        <v>705</v>
      </c>
      <c r="B917" s="32">
        <f>'[1]表二（分县区过表）'!C917</f>
        <v>0</v>
      </c>
    </row>
    <row r="918" s="26" customFormat="1" ht="13.5" spans="1:2">
      <c r="A918" s="51" t="s">
        <v>706</v>
      </c>
      <c r="B918" s="32">
        <f>'[1]表二（分县区过表）'!C918</f>
        <v>0</v>
      </c>
    </row>
    <row r="919" s="26" customFormat="1" ht="13.5" spans="1:2">
      <c r="A919" s="51" t="s">
        <v>707</v>
      </c>
      <c r="B919" s="32">
        <f>'[1]表二（分县区过表）'!C919</f>
        <v>0</v>
      </c>
    </row>
    <row r="920" s="26" customFormat="1" ht="13.5" spans="1:2">
      <c r="A920" s="51" t="s">
        <v>708</v>
      </c>
      <c r="B920" s="32">
        <f>'[1]表二（分县区过表）'!C920</f>
        <v>0</v>
      </c>
    </row>
    <row r="921" s="26" customFormat="1" ht="13.5" spans="1:2">
      <c r="A921" s="51" t="s">
        <v>709</v>
      </c>
      <c r="B921" s="32">
        <f>'[1]表二（分县区过表）'!C921</f>
        <v>0</v>
      </c>
    </row>
    <row r="922" s="26" customFormat="1" ht="13.5" spans="1:2">
      <c r="A922" s="51" t="s">
        <v>1058</v>
      </c>
      <c r="B922" s="32">
        <f>'[1]表二（分县区过表）'!C922</f>
        <v>2613</v>
      </c>
    </row>
    <row r="923" s="26" customFormat="1" ht="13.5" spans="1:2">
      <c r="A923" s="51" t="s">
        <v>711</v>
      </c>
      <c r="B923" s="32">
        <f>'[1]表二（分县区过表）'!C923</f>
        <v>890</v>
      </c>
    </row>
    <row r="924" s="26" customFormat="1" ht="13.5" spans="1:2">
      <c r="A924" s="51" t="s">
        <v>37</v>
      </c>
      <c r="B924" s="32">
        <f>'[1]表二（分县区过表）'!C924</f>
        <v>512</v>
      </c>
    </row>
    <row r="925" s="26" customFormat="1" ht="13.5" spans="1:2">
      <c r="A925" s="51" t="s">
        <v>38</v>
      </c>
      <c r="B925" s="32">
        <f>'[1]表二（分县区过表）'!C925</f>
        <v>138</v>
      </c>
    </row>
    <row r="926" s="26" customFormat="1" ht="13.5" spans="1:2">
      <c r="A926" s="51" t="s">
        <v>39</v>
      </c>
      <c r="B926" s="32">
        <f>'[1]表二（分县区过表）'!C926</f>
        <v>0</v>
      </c>
    </row>
    <row r="927" s="26" customFormat="1" ht="13.5" spans="1:2">
      <c r="A927" s="51" t="s">
        <v>712</v>
      </c>
      <c r="B927" s="32">
        <f>'[1]表二（分县区过表）'!C927</f>
        <v>0</v>
      </c>
    </row>
    <row r="928" s="26" customFormat="1" ht="13.5" spans="1:2">
      <c r="A928" s="51" t="s">
        <v>713</v>
      </c>
      <c r="B928" s="32">
        <f>'[1]表二（分县区过表）'!C928</f>
        <v>240</v>
      </c>
    </row>
    <row r="929" s="26" customFormat="1" ht="13.5" spans="1:2">
      <c r="A929" s="51" t="s">
        <v>714</v>
      </c>
      <c r="B929" s="32">
        <f>'[1]表二（分县区过表）'!C929</f>
        <v>0</v>
      </c>
    </row>
    <row r="930" s="26" customFormat="1" ht="13.5" spans="1:2">
      <c r="A930" s="51" t="s">
        <v>715</v>
      </c>
      <c r="B930" s="32">
        <f>'[1]表二（分县区过表）'!C930</f>
        <v>0</v>
      </c>
    </row>
    <row r="931" s="26" customFormat="1" ht="13.5" spans="1:2">
      <c r="A931" s="51" t="s">
        <v>716</v>
      </c>
      <c r="B931" s="32">
        <f>'[1]表二（分县区过表）'!C931</f>
        <v>0</v>
      </c>
    </row>
    <row r="932" s="26" customFormat="1" ht="13.5" spans="1:2">
      <c r="A932" s="51" t="s">
        <v>717</v>
      </c>
      <c r="B932" s="32">
        <f>'[1]表二（分县区过表）'!C932</f>
        <v>0</v>
      </c>
    </row>
    <row r="933" s="26" customFormat="1" ht="13.5" spans="1:2">
      <c r="A933" s="51" t="s">
        <v>718</v>
      </c>
      <c r="B933" s="32">
        <f>'[1]表二（分县区过表）'!C933</f>
        <v>0</v>
      </c>
    </row>
    <row r="934" s="26" customFormat="1" ht="13.5" spans="1:2">
      <c r="A934" s="51" t="s">
        <v>719</v>
      </c>
      <c r="B934" s="32">
        <f>'[1]表二（分县区过表）'!C934</f>
        <v>0</v>
      </c>
    </row>
    <row r="935" s="26" customFormat="1" ht="13.5" spans="1:2">
      <c r="A935" s="51" t="s">
        <v>720</v>
      </c>
      <c r="B935" s="32">
        <f>'[1]表二（分县区过表）'!C935</f>
        <v>0</v>
      </c>
    </row>
    <row r="936" s="26" customFormat="1" ht="13.5" spans="1:2">
      <c r="A936" s="51" t="s">
        <v>721</v>
      </c>
      <c r="B936" s="32">
        <f>'[1]表二（分县区过表）'!C936</f>
        <v>0</v>
      </c>
    </row>
    <row r="937" s="26" customFormat="1" ht="13.5" spans="1:2">
      <c r="A937" s="51" t="s">
        <v>722</v>
      </c>
      <c r="B937" s="32">
        <f>'[1]表二（分县区过表）'!C937</f>
        <v>0</v>
      </c>
    </row>
    <row r="938" s="26" customFormat="1" ht="13.5" spans="1:2">
      <c r="A938" s="51" t="s">
        <v>723</v>
      </c>
      <c r="B938" s="32">
        <f>'[1]表二（分县区过表）'!C938</f>
        <v>0</v>
      </c>
    </row>
    <row r="939" s="26" customFormat="1" ht="13.5" spans="1:2">
      <c r="A939" s="51" t="s">
        <v>724</v>
      </c>
      <c r="B939" s="32">
        <f>'[1]表二（分县区过表）'!C939</f>
        <v>0</v>
      </c>
    </row>
    <row r="940" s="26" customFormat="1" ht="13.5" spans="1:2">
      <c r="A940" s="51" t="s">
        <v>725</v>
      </c>
      <c r="B940" s="32">
        <f>'[1]表二（分县区过表）'!C940</f>
        <v>0</v>
      </c>
    </row>
    <row r="941" s="26" customFormat="1" ht="13.5" spans="1:2">
      <c r="A941" s="51" t="s">
        <v>726</v>
      </c>
      <c r="B941" s="32">
        <f>'[1]表二（分县区过表）'!C941</f>
        <v>0</v>
      </c>
    </row>
    <row r="942" s="26" customFormat="1" ht="13.5" spans="1:2">
      <c r="A942" s="51" t="s">
        <v>727</v>
      </c>
      <c r="B942" s="32">
        <f>'[1]表二（分县区过表）'!C942</f>
        <v>0</v>
      </c>
    </row>
    <row r="943" s="26" customFormat="1" ht="13.5" spans="1:2">
      <c r="A943" s="51" t="s">
        <v>728</v>
      </c>
      <c r="B943" s="32">
        <f>'[1]表二（分县区过表）'!C943</f>
        <v>0</v>
      </c>
    </row>
    <row r="944" s="26" customFormat="1" ht="13.5" spans="1:2">
      <c r="A944" s="51" t="s">
        <v>729</v>
      </c>
      <c r="B944" s="32">
        <f>'[1]表二（分县区过表）'!C944</f>
        <v>0</v>
      </c>
    </row>
    <row r="945" s="26" customFormat="1" ht="13.5" spans="1:2">
      <c r="A945" s="51" t="s">
        <v>730</v>
      </c>
      <c r="B945" s="32">
        <f>'[1]表二（分县区过表）'!C945</f>
        <v>0</v>
      </c>
    </row>
    <row r="946" s="26" customFormat="1" ht="13.5" spans="1:2">
      <c r="A946" s="51" t="s">
        <v>37</v>
      </c>
      <c r="B946" s="32">
        <f>'[1]表二（分县区过表）'!C946</f>
        <v>0</v>
      </c>
    </row>
    <row r="947" s="26" customFormat="1" ht="13.5" spans="1:2">
      <c r="A947" s="51" t="s">
        <v>38</v>
      </c>
      <c r="B947" s="32">
        <f>'[1]表二（分县区过表）'!C947</f>
        <v>0</v>
      </c>
    </row>
    <row r="948" s="26" customFormat="1" ht="13.5" spans="1:2">
      <c r="A948" s="51" t="s">
        <v>39</v>
      </c>
      <c r="B948" s="32">
        <f>'[1]表二（分县区过表）'!C948</f>
        <v>0</v>
      </c>
    </row>
    <row r="949" s="26" customFormat="1" ht="13.5" spans="1:2">
      <c r="A949" s="51" t="s">
        <v>731</v>
      </c>
      <c r="B949" s="32">
        <f>'[1]表二（分县区过表）'!C949</f>
        <v>0</v>
      </c>
    </row>
    <row r="950" s="26" customFormat="1" ht="13.5" spans="1:2">
      <c r="A950" s="51" t="s">
        <v>732</v>
      </c>
      <c r="B950" s="32">
        <f>'[1]表二（分县区过表）'!C950</f>
        <v>0</v>
      </c>
    </row>
    <row r="951" s="26" customFormat="1" ht="13.5" spans="1:2">
      <c r="A951" s="51" t="s">
        <v>733</v>
      </c>
      <c r="B951" s="32">
        <f>'[1]表二（分县区过表）'!C951</f>
        <v>0</v>
      </c>
    </row>
    <row r="952" s="26" customFormat="1" ht="13.5" spans="1:2">
      <c r="A952" s="51" t="s">
        <v>734</v>
      </c>
      <c r="B952" s="32">
        <f>'[1]表二（分县区过表）'!C952</f>
        <v>0</v>
      </c>
    </row>
    <row r="953" s="26" customFormat="1" ht="13.5" spans="1:2">
      <c r="A953" s="51" t="s">
        <v>735</v>
      </c>
      <c r="B953" s="32">
        <f>'[1]表二（分县区过表）'!C953</f>
        <v>0</v>
      </c>
    </row>
    <row r="954" s="26" customFormat="1" ht="13.5" spans="1:2">
      <c r="A954" s="51" t="s">
        <v>736</v>
      </c>
      <c r="B954" s="32">
        <f>'[1]表二（分县区过表）'!C954</f>
        <v>0</v>
      </c>
    </row>
    <row r="955" s="26" customFormat="1" ht="13.5" spans="1:2">
      <c r="A955" s="51" t="s">
        <v>737</v>
      </c>
      <c r="B955" s="32">
        <f>'[1]表二（分县区过表）'!C955</f>
        <v>0</v>
      </c>
    </row>
    <row r="956" s="26" customFormat="1" ht="13.5" spans="1:2">
      <c r="A956" s="51" t="s">
        <v>37</v>
      </c>
      <c r="B956" s="32">
        <f>'[1]表二（分县区过表）'!C956</f>
        <v>0</v>
      </c>
    </row>
    <row r="957" s="26" customFormat="1" ht="13.5" spans="1:2">
      <c r="A957" s="51" t="s">
        <v>38</v>
      </c>
      <c r="B957" s="32">
        <f>'[1]表二（分县区过表）'!C957</f>
        <v>0</v>
      </c>
    </row>
    <row r="958" s="26" customFormat="1" ht="13.5" spans="1:2">
      <c r="A958" s="51" t="s">
        <v>39</v>
      </c>
      <c r="B958" s="32">
        <f>'[1]表二（分县区过表）'!C958</f>
        <v>0</v>
      </c>
    </row>
    <row r="959" s="26" customFormat="1" ht="13.5" spans="1:2">
      <c r="A959" s="51" t="s">
        <v>738</v>
      </c>
      <c r="B959" s="32">
        <f>'[1]表二（分县区过表）'!C959</f>
        <v>0</v>
      </c>
    </row>
    <row r="960" s="26" customFormat="1" ht="13.5" spans="1:2">
      <c r="A960" s="51" t="s">
        <v>739</v>
      </c>
      <c r="B960" s="32">
        <f>'[1]表二（分县区过表）'!C960</f>
        <v>0</v>
      </c>
    </row>
    <row r="961" s="26" customFormat="1" ht="13.5" spans="1:2">
      <c r="A961" s="51" t="s">
        <v>740</v>
      </c>
      <c r="B961" s="32">
        <f>'[1]表二（分县区过表）'!C961</f>
        <v>0</v>
      </c>
    </row>
    <row r="962" s="26" customFormat="1" ht="13.5" spans="1:2">
      <c r="A962" s="51" t="s">
        <v>741</v>
      </c>
      <c r="B962" s="32">
        <f>'[1]表二（分县区过表）'!C962</f>
        <v>0</v>
      </c>
    </row>
    <row r="963" s="26" customFormat="1" ht="13.5" spans="1:2">
      <c r="A963" s="51" t="s">
        <v>742</v>
      </c>
      <c r="B963" s="32">
        <f>'[1]表二（分县区过表）'!C963</f>
        <v>0</v>
      </c>
    </row>
    <row r="964" s="26" customFormat="1" ht="13.5" spans="1:2">
      <c r="A964" s="51" t="s">
        <v>743</v>
      </c>
      <c r="B964" s="32">
        <f>'[1]表二（分县区过表）'!C964</f>
        <v>0</v>
      </c>
    </row>
    <row r="965" s="26" customFormat="1" ht="13.5" spans="1:2">
      <c r="A965" s="51" t="s">
        <v>744</v>
      </c>
      <c r="B965" s="32">
        <f>'[1]表二（分县区过表）'!C965</f>
        <v>0</v>
      </c>
    </row>
    <row r="966" s="26" customFormat="1" ht="13.5" spans="1:2">
      <c r="A966" s="51" t="s">
        <v>37</v>
      </c>
      <c r="B966" s="32">
        <f>'[1]表二（分县区过表）'!C966</f>
        <v>0</v>
      </c>
    </row>
    <row r="967" s="26" customFormat="1" ht="13.5" spans="1:2">
      <c r="A967" s="51" t="s">
        <v>38</v>
      </c>
      <c r="B967" s="32">
        <f>'[1]表二（分县区过表）'!C967</f>
        <v>0</v>
      </c>
    </row>
    <row r="968" s="26" customFormat="1" ht="13.5" spans="1:2">
      <c r="A968" s="51" t="s">
        <v>39</v>
      </c>
      <c r="B968" s="32">
        <f>'[1]表二（分县区过表）'!C968</f>
        <v>0</v>
      </c>
    </row>
    <row r="969" s="26" customFormat="1" ht="13.5" spans="1:2">
      <c r="A969" s="51" t="s">
        <v>735</v>
      </c>
      <c r="B969" s="32">
        <f>'[1]表二（分县区过表）'!C969</f>
        <v>0</v>
      </c>
    </row>
    <row r="970" s="26" customFormat="1" ht="13.5" spans="1:2">
      <c r="A970" s="51" t="s">
        <v>745</v>
      </c>
      <c r="B970" s="32">
        <f>'[1]表二（分县区过表）'!C970</f>
        <v>0</v>
      </c>
    </row>
    <row r="971" s="26" customFormat="1" ht="13.5" spans="1:2">
      <c r="A971" s="51" t="s">
        <v>746</v>
      </c>
      <c r="B971" s="32">
        <f>'[1]表二（分县区过表）'!C971</f>
        <v>0</v>
      </c>
    </row>
    <row r="972" s="26" customFormat="1" ht="13.5" spans="1:2">
      <c r="A972" s="51" t="s">
        <v>747</v>
      </c>
      <c r="B972" s="32">
        <f>'[1]表二（分县区过表）'!C972</f>
        <v>1223</v>
      </c>
    </row>
    <row r="973" s="26" customFormat="1" ht="13.5" spans="1:2">
      <c r="A973" s="51" t="s">
        <v>748</v>
      </c>
      <c r="B973" s="32">
        <f>'[1]表二（分县区过表）'!C973</f>
        <v>0</v>
      </c>
    </row>
    <row r="974" s="26" customFormat="1" ht="13.5" spans="1:2">
      <c r="A974" s="51" t="s">
        <v>749</v>
      </c>
      <c r="B974" s="32">
        <f>'[1]表二（分县区过表）'!C974</f>
        <v>1223</v>
      </c>
    </row>
    <row r="975" s="26" customFormat="1" ht="13.5" spans="1:2">
      <c r="A975" s="51" t="s">
        <v>750</v>
      </c>
      <c r="B975" s="32">
        <f>'[1]表二（分县区过表）'!C975</f>
        <v>0</v>
      </c>
    </row>
    <row r="976" s="26" customFormat="1" ht="13.5" spans="1:2">
      <c r="A976" s="51" t="s">
        <v>751</v>
      </c>
      <c r="B976" s="32">
        <f>'[1]表二（分县区过表）'!C976</f>
        <v>0</v>
      </c>
    </row>
    <row r="977" s="26" customFormat="1" ht="13.5" spans="1:2">
      <c r="A977" s="51" t="s">
        <v>752</v>
      </c>
      <c r="B977" s="32">
        <f>'[1]表二（分县区过表）'!C977</f>
        <v>500</v>
      </c>
    </row>
    <row r="978" s="26" customFormat="1" ht="13.5" spans="1:2">
      <c r="A978" s="51" t="s">
        <v>753</v>
      </c>
      <c r="B978" s="32">
        <f>'[1]表二（分县区过表）'!C978</f>
        <v>500</v>
      </c>
    </row>
    <row r="979" s="26" customFormat="1" ht="13.5" spans="1:2">
      <c r="A979" s="51" t="s">
        <v>754</v>
      </c>
      <c r="B979" s="32">
        <f>'[1]表二（分县区过表）'!C979</f>
        <v>0</v>
      </c>
    </row>
    <row r="980" s="26" customFormat="1" ht="13.5" spans="1:2">
      <c r="A980" s="51" t="s">
        <v>1059</v>
      </c>
      <c r="B980" s="32">
        <f>'[1]表二（分县区过表）'!C980</f>
        <v>3961</v>
      </c>
    </row>
    <row r="981" s="26" customFormat="1" ht="13.5" spans="1:2">
      <c r="A981" s="51" t="s">
        <v>756</v>
      </c>
      <c r="B981" s="32">
        <f>'[1]表二（分县区过表）'!C981</f>
        <v>0</v>
      </c>
    </row>
    <row r="982" s="26" customFormat="1" ht="13.5" spans="1:2">
      <c r="A982" s="51" t="s">
        <v>37</v>
      </c>
      <c r="B982" s="32">
        <f>'[1]表二（分县区过表）'!C982</f>
        <v>0</v>
      </c>
    </row>
    <row r="983" s="26" customFormat="1" ht="13.5" spans="1:2">
      <c r="A983" s="51" t="s">
        <v>38</v>
      </c>
      <c r="B983" s="32">
        <f>'[1]表二（分县区过表）'!C983</f>
        <v>0</v>
      </c>
    </row>
    <row r="984" s="26" customFormat="1" ht="13.5" spans="1:2">
      <c r="A984" s="51" t="s">
        <v>39</v>
      </c>
      <c r="B984" s="32">
        <f>'[1]表二（分县区过表）'!C984</f>
        <v>0</v>
      </c>
    </row>
    <row r="985" s="26" customFormat="1" ht="13.5" spans="1:2">
      <c r="A985" s="51" t="s">
        <v>757</v>
      </c>
      <c r="B985" s="32">
        <f>'[1]表二（分县区过表）'!C985</f>
        <v>0</v>
      </c>
    </row>
    <row r="986" s="26" customFormat="1" ht="13.5" spans="1:2">
      <c r="A986" s="51" t="s">
        <v>758</v>
      </c>
      <c r="B986" s="32">
        <f>'[1]表二（分县区过表）'!C986</f>
        <v>0</v>
      </c>
    </row>
    <row r="987" s="26" customFormat="1" ht="13.5" spans="1:2">
      <c r="A987" s="51" t="s">
        <v>759</v>
      </c>
      <c r="B987" s="32">
        <f>'[1]表二（分县区过表）'!C987</f>
        <v>0</v>
      </c>
    </row>
    <row r="988" s="26" customFormat="1" ht="13.5" spans="1:2">
      <c r="A988" s="51" t="s">
        <v>760</v>
      </c>
      <c r="B988" s="32">
        <f>'[1]表二（分县区过表）'!C988</f>
        <v>0</v>
      </c>
    </row>
    <row r="989" s="26" customFormat="1" ht="13.5" spans="1:2">
      <c r="A989" s="51" t="s">
        <v>761</v>
      </c>
      <c r="B989" s="32">
        <f>'[1]表二（分县区过表）'!C989</f>
        <v>0</v>
      </c>
    </row>
    <row r="990" s="26" customFormat="1" ht="13.5" spans="1:2">
      <c r="A990" s="51" t="s">
        <v>762</v>
      </c>
      <c r="B990" s="32">
        <f>'[1]表二（分县区过表）'!C990</f>
        <v>0</v>
      </c>
    </row>
    <row r="991" s="26" customFormat="1" ht="13.5" spans="1:2">
      <c r="A991" s="51" t="s">
        <v>763</v>
      </c>
      <c r="B991" s="32">
        <f>'[1]表二（分县区过表）'!C991</f>
        <v>0</v>
      </c>
    </row>
    <row r="992" s="26" customFormat="1" ht="13.5" spans="1:2">
      <c r="A992" s="51" t="s">
        <v>37</v>
      </c>
      <c r="B992" s="32">
        <f>'[1]表二（分县区过表）'!C992</f>
        <v>0</v>
      </c>
    </row>
    <row r="993" s="26" customFormat="1" ht="13.5" spans="1:2">
      <c r="A993" s="51" t="s">
        <v>38</v>
      </c>
      <c r="B993" s="32">
        <f>'[1]表二（分县区过表）'!C993</f>
        <v>0</v>
      </c>
    </row>
    <row r="994" s="26" customFormat="1" ht="13.5" spans="1:2">
      <c r="A994" s="51" t="s">
        <v>39</v>
      </c>
      <c r="B994" s="32">
        <f>'[1]表二（分县区过表）'!C994</f>
        <v>0</v>
      </c>
    </row>
    <row r="995" s="26" customFormat="1" ht="13.5" spans="1:2">
      <c r="A995" s="51" t="s">
        <v>764</v>
      </c>
      <c r="B995" s="32">
        <f>'[1]表二（分县区过表）'!C995</f>
        <v>0</v>
      </c>
    </row>
    <row r="996" s="26" customFormat="1" ht="13.5" spans="1:2">
      <c r="A996" s="51" t="s">
        <v>765</v>
      </c>
      <c r="B996" s="32">
        <f>'[1]表二（分县区过表）'!C996</f>
        <v>0</v>
      </c>
    </row>
    <row r="997" s="26" customFormat="1" ht="13.5" spans="1:2">
      <c r="A997" s="51" t="s">
        <v>766</v>
      </c>
      <c r="B997" s="32">
        <f>'[1]表二（分县区过表）'!C997</f>
        <v>0</v>
      </c>
    </row>
    <row r="998" s="26" customFormat="1" ht="13.5" spans="1:2">
      <c r="A998" s="51" t="s">
        <v>767</v>
      </c>
      <c r="B998" s="32">
        <f>'[1]表二（分县区过表）'!C998</f>
        <v>0</v>
      </c>
    </row>
    <row r="999" s="26" customFormat="1" ht="13.5" spans="1:2">
      <c r="A999" s="51" t="s">
        <v>768</v>
      </c>
      <c r="B999" s="32">
        <f>'[1]表二（分县区过表）'!C999</f>
        <v>0</v>
      </c>
    </row>
    <row r="1000" s="26" customFormat="1" ht="13.5" spans="1:2">
      <c r="A1000" s="51" t="s">
        <v>769</v>
      </c>
      <c r="B1000" s="32">
        <f>'[1]表二（分县区过表）'!C1000</f>
        <v>0</v>
      </c>
    </row>
    <row r="1001" s="26" customFormat="1" ht="13.5" spans="1:2">
      <c r="A1001" s="51" t="s">
        <v>770</v>
      </c>
      <c r="B1001" s="32">
        <f>'[1]表二（分县区过表）'!C1001</f>
        <v>0</v>
      </c>
    </row>
    <row r="1002" s="26" customFormat="1" ht="13.5" spans="1:2">
      <c r="A1002" s="51" t="s">
        <v>771</v>
      </c>
      <c r="B1002" s="32">
        <f>'[1]表二（分县区过表）'!C1002</f>
        <v>0</v>
      </c>
    </row>
    <row r="1003" s="26" customFormat="1" ht="13.5" spans="1:2">
      <c r="A1003" s="51" t="s">
        <v>772</v>
      </c>
      <c r="B1003" s="32">
        <f>'[1]表二（分县区过表）'!C1003</f>
        <v>0</v>
      </c>
    </row>
    <row r="1004" s="26" customFormat="1" ht="13.5" spans="1:2">
      <c r="A1004" s="51" t="s">
        <v>773</v>
      </c>
      <c r="B1004" s="32">
        <f>'[1]表二（分县区过表）'!C1004</f>
        <v>0</v>
      </c>
    </row>
    <row r="1005" s="26" customFormat="1" ht="13.5" spans="1:2">
      <c r="A1005" s="51" t="s">
        <v>774</v>
      </c>
      <c r="B1005" s="32">
        <f>'[1]表二（分县区过表）'!C1005</f>
        <v>0</v>
      </c>
    </row>
    <row r="1006" s="26" customFormat="1" ht="13.5" spans="1:2">
      <c r="A1006" s="51" t="s">
        <v>775</v>
      </c>
      <c r="B1006" s="32">
        <f>'[1]表二（分县区过表）'!C1006</f>
        <v>0</v>
      </c>
    </row>
    <row r="1007" s="26" customFormat="1" ht="13.5" spans="1:2">
      <c r="A1007" s="51" t="s">
        <v>776</v>
      </c>
      <c r="B1007" s="32">
        <f>'[1]表二（分县区过表）'!C1007</f>
        <v>0</v>
      </c>
    </row>
    <row r="1008" s="26" customFormat="1" ht="13.5" spans="1:2">
      <c r="A1008" s="51" t="s">
        <v>37</v>
      </c>
      <c r="B1008" s="32">
        <f>'[1]表二（分县区过表）'!C1008</f>
        <v>0</v>
      </c>
    </row>
    <row r="1009" s="26" customFormat="1" ht="13.5" spans="1:2">
      <c r="A1009" s="51" t="s">
        <v>38</v>
      </c>
      <c r="B1009" s="32">
        <f>'[1]表二（分县区过表）'!C1009</f>
        <v>0</v>
      </c>
    </row>
    <row r="1010" s="26" customFormat="1" ht="13.5" spans="1:2">
      <c r="A1010" s="51" t="s">
        <v>39</v>
      </c>
      <c r="B1010" s="32">
        <f>'[1]表二（分县区过表）'!C1010</f>
        <v>0</v>
      </c>
    </row>
    <row r="1011" s="26" customFormat="1" ht="13.5" spans="1:2">
      <c r="A1011" s="51" t="s">
        <v>777</v>
      </c>
      <c r="B1011" s="32">
        <f>'[1]表二（分县区过表）'!C1011</f>
        <v>0</v>
      </c>
    </row>
    <row r="1012" s="26" customFormat="1" ht="13.5" spans="1:2">
      <c r="A1012" s="51" t="s">
        <v>778</v>
      </c>
      <c r="B1012" s="32">
        <f>'[1]表二（分县区过表）'!C1012</f>
        <v>3909</v>
      </c>
    </row>
    <row r="1013" s="26" customFormat="1" ht="13.5" spans="1:2">
      <c r="A1013" s="51" t="s">
        <v>37</v>
      </c>
      <c r="B1013" s="32">
        <f>'[1]表二（分县区过表）'!C1013</f>
        <v>573</v>
      </c>
    </row>
    <row r="1014" s="26" customFormat="1" ht="13.5" spans="1:2">
      <c r="A1014" s="51" t="s">
        <v>38</v>
      </c>
      <c r="B1014" s="32">
        <f>'[1]表二（分县区过表）'!C1014</f>
        <v>0</v>
      </c>
    </row>
    <row r="1015" s="26" customFormat="1" ht="13.5" spans="1:2">
      <c r="A1015" s="51" t="s">
        <v>39</v>
      </c>
      <c r="B1015" s="32">
        <f>'[1]表二（分县区过表）'!C1015</f>
        <v>0</v>
      </c>
    </row>
    <row r="1016" s="26" customFormat="1" ht="13.5" spans="1:2">
      <c r="A1016" s="51" t="s">
        <v>779</v>
      </c>
      <c r="B1016" s="32">
        <f>'[1]表二（分县区过表）'!C1016</f>
        <v>0</v>
      </c>
    </row>
    <row r="1017" s="26" customFormat="1" ht="13.5" spans="1:2">
      <c r="A1017" s="51" t="s">
        <v>780</v>
      </c>
      <c r="B1017" s="32">
        <f>'[1]表二（分县区过表）'!C1017</f>
        <v>0</v>
      </c>
    </row>
    <row r="1018" s="26" customFormat="1" ht="13.5" spans="1:2">
      <c r="A1018" s="51" t="s">
        <v>781</v>
      </c>
      <c r="B1018" s="32">
        <f>'[1]表二（分县区过表）'!C1018</f>
        <v>0</v>
      </c>
    </row>
    <row r="1019" s="26" customFormat="1" ht="13.5" spans="1:2">
      <c r="A1019" s="51" t="s">
        <v>782</v>
      </c>
      <c r="B1019" s="32">
        <f>'[1]表二（分县区过表）'!C1019</f>
        <v>0</v>
      </c>
    </row>
    <row r="1020" s="26" customFormat="1" ht="13.5" spans="1:2">
      <c r="A1020" s="51" t="s">
        <v>783</v>
      </c>
      <c r="B1020" s="32">
        <f>'[1]表二（分县区过表）'!C1020</f>
        <v>1875</v>
      </c>
    </row>
    <row r="1021" s="26" customFormat="1" ht="13.5" spans="1:2">
      <c r="A1021" s="51" t="s">
        <v>46</v>
      </c>
      <c r="B1021" s="32">
        <f>'[1]表二（分县区过表）'!C1021</f>
        <v>0</v>
      </c>
    </row>
    <row r="1022" s="26" customFormat="1" ht="13.5" spans="1:2">
      <c r="A1022" s="51" t="s">
        <v>784</v>
      </c>
      <c r="B1022" s="32">
        <f>'[1]表二（分县区过表）'!C1022</f>
        <v>1461</v>
      </c>
    </row>
    <row r="1023" s="26" customFormat="1" ht="13.5" spans="1:2">
      <c r="A1023" s="51" t="s">
        <v>785</v>
      </c>
      <c r="B1023" s="32">
        <f>'[1]表二（分县区过表）'!C1023</f>
        <v>0</v>
      </c>
    </row>
    <row r="1024" s="26" customFormat="1" ht="13.5" spans="1:2">
      <c r="A1024" s="51" t="s">
        <v>37</v>
      </c>
      <c r="B1024" s="32">
        <f>'[1]表二（分县区过表）'!C1024</f>
        <v>0</v>
      </c>
    </row>
    <row r="1025" s="26" customFormat="1" ht="13.5" spans="1:2">
      <c r="A1025" s="51" t="s">
        <v>38</v>
      </c>
      <c r="B1025" s="32">
        <f>'[1]表二（分县区过表）'!C1025</f>
        <v>0</v>
      </c>
    </row>
    <row r="1026" s="26" customFormat="1" ht="13.5" spans="1:2">
      <c r="A1026" s="51" t="s">
        <v>39</v>
      </c>
      <c r="B1026" s="32">
        <f>'[1]表二（分县区过表）'!C1026</f>
        <v>0</v>
      </c>
    </row>
    <row r="1027" s="26" customFormat="1" ht="13.5" spans="1:2">
      <c r="A1027" s="51" t="s">
        <v>786</v>
      </c>
      <c r="B1027" s="32">
        <f>'[1]表二（分县区过表）'!C1027</f>
        <v>0</v>
      </c>
    </row>
    <row r="1028" s="26" customFormat="1" ht="13.5" spans="1:2">
      <c r="A1028" s="51" t="s">
        <v>787</v>
      </c>
      <c r="B1028" s="32">
        <f>'[1]表二（分县区过表）'!C1028</f>
        <v>0</v>
      </c>
    </row>
    <row r="1029" s="26" customFormat="1" ht="13.5" spans="1:2">
      <c r="A1029" s="51" t="s">
        <v>788</v>
      </c>
      <c r="B1029" s="32">
        <f>'[1]表二（分县区过表）'!C1029</f>
        <v>0</v>
      </c>
    </row>
    <row r="1030" s="26" customFormat="1" ht="13.5" spans="1:2">
      <c r="A1030" s="51" t="s">
        <v>789</v>
      </c>
      <c r="B1030" s="32">
        <f>'[1]表二（分县区过表）'!C1030</f>
        <v>52</v>
      </c>
    </row>
    <row r="1031" s="26" customFormat="1" ht="13.5" spans="1:2">
      <c r="A1031" s="51" t="s">
        <v>37</v>
      </c>
      <c r="B1031" s="32">
        <f>'[1]表二（分县区过表）'!C1031</f>
        <v>0</v>
      </c>
    </row>
    <row r="1032" s="26" customFormat="1" ht="13.5" spans="1:2">
      <c r="A1032" s="51" t="s">
        <v>38</v>
      </c>
      <c r="B1032" s="32">
        <f>'[1]表二（分县区过表）'!C1032</f>
        <v>0</v>
      </c>
    </row>
    <row r="1033" s="26" customFormat="1" ht="13.5" spans="1:2">
      <c r="A1033" s="51" t="s">
        <v>39</v>
      </c>
      <c r="B1033" s="32">
        <f>'[1]表二（分县区过表）'!C1033</f>
        <v>0</v>
      </c>
    </row>
    <row r="1034" s="26" customFormat="1" ht="13.5" spans="1:2">
      <c r="A1034" s="51" t="s">
        <v>790</v>
      </c>
      <c r="B1034" s="32">
        <f>'[1]表二（分县区过表）'!C1034</f>
        <v>0</v>
      </c>
    </row>
    <row r="1035" s="26" customFormat="1" ht="13.5" spans="1:2">
      <c r="A1035" s="51" t="s">
        <v>791</v>
      </c>
      <c r="B1035" s="32">
        <f>'[1]表二（分县区过表）'!C1035</f>
        <v>0</v>
      </c>
    </row>
    <row r="1036" s="26" customFormat="1" ht="13.5" spans="1:2">
      <c r="A1036" s="51" t="s">
        <v>792</v>
      </c>
      <c r="B1036" s="32">
        <f>'[1]表二（分县区过表）'!C1036</f>
        <v>0</v>
      </c>
    </row>
    <row r="1037" s="26" customFormat="1" ht="13.5" spans="1:2">
      <c r="A1037" s="51" t="s">
        <v>793</v>
      </c>
      <c r="B1037" s="32">
        <f>'[1]表二（分县区过表）'!C1037</f>
        <v>52</v>
      </c>
    </row>
    <row r="1038" s="26" customFormat="1" ht="13.5" spans="1:2">
      <c r="A1038" s="51" t="s">
        <v>794</v>
      </c>
      <c r="B1038" s="32">
        <f>'[1]表二（分县区过表）'!C1038</f>
        <v>0</v>
      </c>
    </row>
    <row r="1039" s="26" customFormat="1" ht="13.5" spans="1:2">
      <c r="A1039" s="51" t="s">
        <v>795</v>
      </c>
      <c r="B1039" s="32">
        <f>'[1]表二（分县区过表）'!C1039</f>
        <v>0</v>
      </c>
    </row>
    <row r="1040" s="26" customFormat="1" ht="13.5" spans="1:2">
      <c r="A1040" s="51" t="s">
        <v>796</v>
      </c>
      <c r="B1040" s="32">
        <f>'[1]表二（分县区过表）'!C1040</f>
        <v>0</v>
      </c>
    </row>
    <row r="1041" s="26" customFormat="1" ht="13.5" spans="1:2">
      <c r="A1041" s="51" t="s">
        <v>797</v>
      </c>
      <c r="B1041" s="32">
        <f>'[1]表二（分县区过表）'!C1041</f>
        <v>0</v>
      </c>
    </row>
    <row r="1042" s="26" customFormat="1" ht="13.5" spans="1:2">
      <c r="A1042" s="51" t="s">
        <v>798</v>
      </c>
      <c r="B1042" s="32">
        <f>'[1]表二（分县区过表）'!C1042</f>
        <v>0</v>
      </c>
    </row>
    <row r="1043" s="26" customFormat="1" ht="13.5" spans="1:2">
      <c r="A1043" s="51" t="s">
        <v>799</v>
      </c>
      <c r="B1043" s="32">
        <f>'[1]表二（分县区过表）'!C1043</f>
        <v>0</v>
      </c>
    </row>
    <row r="1044" s="26" customFormat="1" ht="13.5" spans="1:2">
      <c r="A1044" s="51" t="s">
        <v>1060</v>
      </c>
      <c r="B1044" s="32">
        <f>'[1]表二（分县区过表）'!C1044</f>
        <v>841</v>
      </c>
    </row>
    <row r="1045" s="26" customFormat="1" ht="13.5" spans="1:2">
      <c r="A1045" s="51" t="s">
        <v>801</v>
      </c>
      <c r="B1045" s="32">
        <f>'[1]表二（分县区过表）'!C1045</f>
        <v>225</v>
      </c>
    </row>
    <row r="1046" s="26" customFormat="1" ht="13.5" spans="1:2">
      <c r="A1046" s="51" t="s">
        <v>37</v>
      </c>
      <c r="B1046" s="32">
        <f>'[1]表二（分县区过表）'!C1046</f>
        <v>225</v>
      </c>
    </row>
    <row r="1047" s="26" customFormat="1" ht="13.5" spans="1:2">
      <c r="A1047" s="51" t="s">
        <v>38</v>
      </c>
      <c r="B1047" s="32">
        <f>'[1]表二（分县区过表）'!C1047</f>
        <v>0</v>
      </c>
    </row>
    <row r="1048" s="26" customFormat="1" ht="13.5" spans="1:2">
      <c r="A1048" s="51" t="s">
        <v>39</v>
      </c>
      <c r="B1048" s="32">
        <f>'[1]表二（分县区过表）'!C1048</f>
        <v>0</v>
      </c>
    </row>
    <row r="1049" s="26" customFormat="1" ht="13.5" spans="1:2">
      <c r="A1049" s="51" t="s">
        <v>802</v>
      </c>
      <c r="B1049" s="32">
        <f>'[1]表二（分县区过表）'!C1049</f>
        <v>0</v>
      </c>
    </row>
    <row r="1050" s="26" customFormat="1" ht="13.5" spans="1:2">
      <c r="A1050" s="51" t="s">
        <v>803</v>
      </c>
      <c r="B1050" s="32">
        <f>'[1]表二（分县区过表）'!C1050</f>
        <v>0</v>
      </c>
    </row>
    <row r="1051" s="26" customFormat="1" ht="13.5" spans="1:2">
      <c r="A1051" s="51" t="s">
        <v>804</v>
      </c>
      <c r="B1051" s="32">
        <f>'[1]表二（分县区过表）'!C1051</f>
        <v>0</v>
      </c>
    </row>
    <row r="1052" s="26" customFormat="1" ht="13.5" spans="1:2">
      <c r="A1052" s="51" t="s">
        <v>805</v>
      </c>
      <c r="B1052" s="32">
        <f>'[1]表二（分县区过表）'!C1052</f>
        <v>0</v>
      </c>
    </row>
    <row r="1053" s="26" customFormat="1" ht="13.5" spans="1:2">
      <c r="A1053" s="51" t="s">
        <v>46</v>
      </c>
      <c r="B1053" s="32">
        <f>'[1]表二（分县区过表）'!C1053</f>
        <v>0</v>
      </c>
    </row>
    <row r="1054" s="26" customFormat="1" ht="13.5" spans="1:2">
      <c r="A1054" s="51" t="s">
        <v>806</v>
      </c>
      <c r="B1054" s="32">
        <f>'[1]表二（分县区过表）'!C1054</f>
        <v>0</v>
      </c>
    </row>
    <row r="1055" s="26" customFormat="1" ht="13.5" spans="1:2">
      <c r="A1055" s="51" t="s">
        <v>807</v>
      </c>
      <c r="B1055" s="32">
        <f>'[1]表二（分县区过表）'!C1055</f>
        <v>302</v>
      </c>
    </row>
    <row r="1056" s="26" customFormat="1" ht="13.5" spans="1:2">
      <c r="A1056" s="51" t="s">
        <v>37</v>
      </c>
      <c r="B1056" s="32">
        <f>'[1]表二（分县区过表）'!C1056</f>
        <v>0</v>
      </c>
    </row>
    <row r="1057" s="26" customFormat="1" ht="13.5" spans="1:2">
      <c r="A1057" s="51" t="s">
        <v>38</v>
      </c>
      <c r="B1057" s="32">
        <f>'[1]表二（分县区过表）'!C1057</f>
        <v>0</v>
      </c>
    </row>
    <row r="1058" s="26" customFormat="1" ht="13.5" spans="1:2">
      <c r="A1058" s="51" t="s">
        <v>39</v>
      </c>
      <c r="B1058" s="32">
        <f>'[1]表二（分县区过表）'!C1058</f>
        <v>0</v>
      </c>
    </row>
    <row r="1059" s="26" customFormat="1" ht="13.5" spans="1:2">
      <c r="A1059" s="51" t="s">
        <v>808</v>
      </c>
      <c r="B1059" s="32">
        <f>'[1]表二（分县区过表）'!C1059</f>
        <v>0</v>
      </c>
    </row>
    <row r="1060" s="26" customFormat="1" ht="13.5" spans="1:2">
      <c r="A1060" s="51" t="s">
        <v>809</v>
      </c>
      <c r="B1060" s="32">
        <f>'[1]表二（分县区过表）'!C1060</f>
        <v>302</v>
      </c>
    </row>
    <row r="1061" s="26" customFormat="1" ht="13.5" spans="1:2">
      <c r="A1061" s="51" t="s">
        <v>810</v>
      </c>
      <c r="B1061" s="32">
        <f>'[1]表二（分县区过表）'!C1061</f>
        <v>314</v>
      </c>
    </row>
    <row r="1062" s="26" customFormat="1" ht="13.5" spans="1:2">
      <c r="A1062" s="51" t="s">
        <v>811</v>
      </c>
      <c r="B1062" s="32">
        <f>'[1]表二（分县区过表）'!C1062</f>
        <v>0</v>
      </c>
    </row>
    <row r="1063" s="26" customFormat="1" ht="13.5" spans="1:2">
      <c r="A1063" s="51" t="s">
        <v>812</v>
      </c>
      <c r="B1063" s="32">
        <f>'[1]表二（分县区过表）'!C1063</f>
        <v>314</v>
      </c>
    </row>
    <row r="1064" s="26" customFormat="1" ht="13.5" spans="1:2">
      <c r="A1064" s="51" t="s">
        <v>1061</v>
      </c>
      <c r="B1064" s="32">
        <f>'[1]表二（分县区过表）'!C1064</f>
        <v>0</v>
      </c>
    </row>
    <row r="1065" s="26" customFormat="1" ht="13.5" spans="1:2">
      <c r="A1065" s="51" t="s">
        <v>814</v>
      </c>
      <c r="B1065" s="32">
        <f>'[1]表二（分县区过表）'!C1065</f>
        <v>0</v>
      </c>
    </row>
    <row r="1066" s="26" customFormat="1" ht="13.5" spans="1:2">
      <c r="A1066" s="51" t="s">
        <v>37</v>
      </c>
      <c r="B1066" s="32">
        <f>'[1]表二（分县区过表）'!C1066</f>
        <v>0</v>
      </c>
    </row>
    <row r="1067" s="26" customFormat="1" ht="13.5" spans="1:2">
      <c r="A1067" s="51" t="s">
        <v>38</v>
      </c>
      <c r="B1067" s="32">
        <f>'[1]表二（分县区过表）'!C1067</f>
        <v>0</v>
      </c>
    </row>
    <row r="1068" s="26" customFormat="1" ht="13.5" spans="1:2">
      <c r="A1068" s="51" t="s">
        <v>39</v>
      </c>
      <c r="B1068" s="32">
        <f>'[1]表二（分县区过表）'!C1068</f>
        <v>0</v>
      </c>
    </row>
    <row r="1069" s="26" customFormat="1" ht="13.5" spans="1:2">
      <c r="A1069" s="51" t="s">
        <v>815</v>
      </c>
      <c r="B1069" s="32">
        <f>'[1]表二（分县区过表）'!C1069</f>
        <v>0</v>
      </c>
    </row>
    <row r="1070" s="26" customFormat="1" ht="13.5" spans="1:2">
      <c r="A1070" s="51" t="s">
        <v>46</v>
      </c>
      <c r="B1070" s="32">
        <f>'[1]表二（分县区过表）'!C1070</f>
        <v>0</v>
      </c>
    </row>
    <row r="1071" s="26" customFormat="1" ht="13.5" spans="1:2">
      <c r="A1071" s="51" t="s">
        <v>816</v>
      </c>
      <c r="B1071" s="32">
        <f>'[1]表二（分县区过表）'!C1071</f>
        <v>0</v>
      </c>
    </row>
    <row r="1072" s="26" customFormat="1" ht="13.5" spans="1:2">
      <c r="A1072" s="51" t="s">
        <v>817</v>
      </c>
      <c r="B1072" s="32">
        <f>'[1]表二（分县区过表）'!C1072</f>
        <v>0</v>
      </c>
    </row>
    <row r="1073" s="26" customFormat="1" ht="13.5" spans="1:2">
      <c r="A1073" s="51" t="s">
        <v>818</v>
      </c>
      <c r="B1073" s="32">
        <f>'[1]表二（分县区过表）'!C1073</f>
        <v>0</v>
      </c>
    </row>
    <row r="1074" s="26" customFormat="1" ht="13.5" spans="1:2">
      <c r="A1074" s="51" t="s">
        <v>819</v>
      </c>
      <c r="B1074" s="32">
        <f>'[1]表二（分县区过表）'!C1074</f>
        <v>0</v>
      </c>
    </row>
    <row r="1075" s="26" customFormat="1" ht="13.5" spans="1:2">
      <c r="A1075" s="51" t="s">
        <v>820</v>
      </c>
      <c r="B1075" s="32">
        <f>'[1]表二（分县区过表）'!C1075</f>
        <v>0</v>
      </c>
    </row>
    <row r="1076" s="26" customFormat="1" ht="13.5" spans="1:2">
      <c r="A1076" s="51" t="s">
        <v>821</v>
      </c>
      <c r="B1076" s="32">
        <f>'[1]表二（分县区过表）'!C1076</f>
        <v>0</v>
      </c>
    </row>
    <row r="1077" s="26" customFormat="1" ht="13.5" spans="1:2">
      <c r="A1077" s="51" t="s">
        <v>822</v>
      </c>
      <c r="B1077" s="32">
        <f>'[1]表二（分县区过表）'!C1077</f>
        <v>0</v>
      </c>
    </row>
    <row r="1078" s="26" customFormat="1" ht="13.5" spans="1:2">
      <c r="A1078" s="51" t="s">
        <v>823</v>
      </c>
      <c r="B1078" s="32">
        <f>'[1]表二（分县区过表）'!C1078</f>
        <v>0</v>
      </c>
    </row>
    <row r="1079" s="26" customFormat="1" ht="13.5" spans="1:2">
      <c r="A1079" s="51" t="s">
        <v>824</v>
      </c>
      <c r="B1079" s="32">
        <f>'[1]表二（分县区过表）'!C1079</f>
        <v>0</v>
      </c>
    </row>
    <row r="1080" s="26" customFormat="1" ht="13.5" spans="1:2">
      <c r="A1080" s="51" t="s">
        <v>825</v>
      </c>
      <c r="B1080" s="32">
        <f>'[1]表二（分县区过表）'!C1080</f>
        <v>0</v>
      </c>
    </row>
    <row r="1081" s="26" customFormat="1" ht="13.5" spans="1:2">
      <c r="A1081" s="51" t="s">
        <v>826</v>
      </c>
      <c r="B1081" s="32">
        <f>'[1]表二（分县区过表）'!C1081</f>
        <v>0</v>
      </c>
    </row>
    <row r="1082" s="26" customFormat="1" ht="13.5" spans="1:2">
      <c r="A1082" s="51" t="s">
        <v>827</v>
      </c>
      <c r="B1082" s="32">
        <f>'[1]表二（分县区过表）'!C1082</f>
        <v>0</v>
      </c>
    </row>
    <row r="1083" s="26" customFormat="1" ht="13.5" spans="1:2">
      <c r="A1083" s="51" t="s">
        <v>828</v>
      </c>
      <c r="B1083" s="32">
        <f>'[1]表二（分县区过表）'!C1083</f>
        <v>0</v>
      </c>
    </row>
    <row r="1084" s="26" customFormat="1" ht="13.5" spans="1:2">
      <c r="A1084" s="26" t="s">
        <v>829</v>
      </c>
      <c r="B1084" s="32">
        <f>'[1]表二（分县区过表）'!C1084</f>
        <v>0</v>
      </c>
    </row>
    <row r="1085" s="26" customFormat="1" ht="13.5" spans="1:2">
      <c r="A1085" s="51" t="s">
        <v>830</v>
      </c>
      <c r="B1085" s="32">
        <f>'[1]表二（分县区过表）'!C1085</f>
        <v>0</v>
      </c>
    </row>
    <row r="1086" s="26" customFormat="1" ht="13.5" spans="1:2">
      <c r="A1086" s="51" t="s">
        <v>831</v>
      </c>
      <c r="B1086" s="32">
        <f>'[1]表二（分县区过表）'!C1086</f>
        <v>0</v>
      </c>
    </row>
    <row r="1087" s="26" customFormat="1" ht="13.5" spans="1:2">
      <c r="A1087" s="51" t="s">
        <v>832</v>
      </c>
      <c r="B1087" s="32">
        <f>'[1]表二（分县区过表）'!C1087</f>
        <v>0</v>
      </c>
    </row>
    <row r="1088" s="26" customFormat="1" ht="13.5" spans="1:2">
      <c r="A1088" s="51" t="s">
        <v>833</v>
      </c>
      <c r="B1088" s="32">
        <f>'[1]表二（分县区过表）'!C1088</f>
        <v>0</v>
      </c>
    </row>
    <row r="1089" s="26" customFormat="1" ht="13.5" spans="1:2">
      <c r="A1089" s="51" t="s">
        <v>834</v>
      </c>
      <c r="B1089" s="32">
        <f>'[1]表二（分县区过表）'!C1089</f>
        <v>0</v>
      </c>
    </row>
    <row r="1090" s="26" customFormat="1" ht="13.5" spans="1:2">
      <c r="A1090" s="51" t="s">
        <v>835</v>
      </c>
      <c r="B1090" s="32">
        <f>'[1]表二（分县区过表）'!C1090</f>
        <v>0</v>
      </c>
    </row>
    <row r="1091" s="26" customFormat="1" ht="13.5" spans="1:2">
      <c r="A1091" s="51" t="s">
        <v>836</v>
      </c>
      <c r="B1091" s="32">
        <f>'[1]表二（分县区过表）'!C1091</f>
        <v>0</v>
      </c>
    </row>
    <row r="1092" s="26" customFormat="1" ht="13.5" spans="1:2">
      <c r="A1092" s="51" t="s">
        <v>837</v>
      </c>
      <c r="B1092" s="32">
        <f>'[1]表二（分县区过表）'!C1092</f>
        <v>0</v>
      </c>
    </row>
    <row r="1093" s="26" customFormat="1" ht="13.5" spans="1:2">
      <c r="A1093" s="51" t="s">
        <v>838</v>
      </c>
      <c r="B1093" s="32">
        <f>'[1]表二（分县区过表）'!C1093</f>
        <v>0</v>
      </c>
    </row>
    <row r="1094" s="26" customFormat="1" ht="13.5" spans="1:2">
      <c r="A1094" s="51" t="s">
        <v>1062</v>
      </c>
      <c r="B1094" s="32">
        <f>'[1]表二（分县区过表）'!C1094</f>
        <v>0</v>
      </c>
    </row>
    <row r="1095" s="26" customFormat="1" ht="13.5" spans="1:2">
      <c r="A1095" s="51" t="s">
        <v>840</v>
      </c>
      <c r="B1095" s="32">
        <f>'[1]表二（分县区过表）'!C1095</f>
        <v>0</v>
      </c>
    </row>
    <row r="1096" s="26" customFormat="1" ht="13.5" spans="1:2">
      <c r="A1096" s="51" t="s">
        <v>841</v>
      </c>
      <c r="B1096" s="32">
        <f>'[1]表二（分县区过表）'!C1096</f>
        <v>0</v>
      </c>
    </row>
    <row r="1097" s="26" customFormat="1" ht="13.5" spans="1:2">
      <c r="A1097" s="51" t="s">
        <v>842</v>
      </c>
      <c r="B1097" s="32">
        <f>'[1]表二（分县区过表）'!C1097</f>
        <v>0</v>
      </c>
    </row>
    <row r="1098" s="26" customFormat="1" ht="13.5" spans="1:2">
      <c r="A1098" s="51" t="s">
        <v>843</v>
      </c>
      <c r="B1098" s="32">
        <f>'[1]表二（分县区过表）'!C1098</f>
        <v>0</v>
      </c>
    </row>
    <row r="1099" s="26" customFormat="1" ht="13.5" spans="1:2">
      <c r="A1099" s="51" t="s">
        <v>844</v>
      </c>
      <c r="B1099" s="32">
        <f>'[1]表二（分县区过表）'!C1099</f>
        <v>0</v>
      </c>
    </row>
    <row r="1100" s="26" customFormat="1" ht="13.5" spans="1:2">
      <c r="A1100" s="51" t="s">
        <v>620</v>
      </c>
      <c r="B1100" s="32">
        <f>'[1]表二（分县区过表）'!C1100</f>
        <v>0</v>
      </c>
    </row>
    <row r="1101" s="26" customFormat="1" ht="13.5" spans="1:2">
      <c r="A1101" s="51" t="s">
        <v>845</v>
      </c>
      <c r="B1101" s="32">
        <f>'[1]表二（分县区过表）'!C1101</f>
        <v>0</v>
      </c>
    </row>
    <row r="1102" s="26" customFormat="1" ht="13.5" spans="1:2">
      <c r="A1102" s="51" t="s">
        <v>846</v>
      </c>
      <c r="B1102" s="32">
        <f>'[1]表二（分县区过表）'!C1102</f>
        <v>0</v>
      </c>
    </row>
    <row r="1103" s="26" customFormat="1" ht="13.5" spans="1:2">
      <c r="A1103" s="51" t="s">
        <v>847</v>
      </c>
      <c r="B1103" s="32">
        <f>'[1]表二（分县区过表）'!C1103</f>
        <v>0</v>
      </c>
    </row>
    <row r="1104" s="26" customFormat="1" ht="13.5" spans="1:2">
      <c r="A1104" s="51" t="s">
        <v>1063</v>
      </c>
      <c r="B1104" s="32">
        <f>'[1]表二（分县区过表）'!C1104</f>
        <v>1543</v>
      </c>
    </row>
    <row r="1105" s="26" customFormat="1" ht="13.5" spans="1:2">
      <c r="A1105" s="51" t="s">
        <v>849</v>
      </c>
      <c r="B1105" s="32">
        <f>'[1]表二（分县区过表）'!C1105</f>
        <v>1403</v>
      </c>
    </row>
    <row r="1106" s="26" customFormat="1" ht="13.5" spans="1:2">
      <c r="A1106" s="51" t="s">
        <v>37</v>
      </c>
      <c r="B1106" s="32">
        <f>'[1]表二（分县区过表）'!C1106</f>
        <v>1139</v>
      </c>
    </row>
    <row r="1107" s="26" customFormat="1" ht="13.5" spans="1:2">
      <c r="A1107" s="51" t="s">
        <v>38</v>
      </c>
      <c r="B1107" s="32">
        <f>'[1]表二（分县区过表）'!C1107</f>
        <v>251</v>
      </c>
    </row>
    <row r="1108" s="26" customFormat="1" ht="13.5" spans="1:2">
      <c r="A1108" s="51" t="s">
        <v>39</v>
      </c>
      <c r="B1108" s="32">
        <f>'[1]表二（分县区过表）'!C1108</f>
        <v>0</v>
      </c>
    </row>
    <row r="1109" s="26" customFormat="1" ht="13.5" spans="1:2">
      <c r="A1109" s="51" t="s">
        <v>850</v>
      </c>
      <c r="B1109" s="32">
        <f>'[1]表二（分县区过表）'!C1109</f>
        <v>13</v>
      </c>
    </row>
    <row r="1110" s="26" customFormat="1" ht="13.5" spans="1:2">
      <c r="A1110" s="51" t="s">
        <v>851</v>
      </c>
      <c r="B1110" s="32">
        <f>'[1]表二（分县区过表）'!C1110</f>
        <v>0</v>
      </c>
    </row>
    <row r="1111" s="26" customFormat="1" ht="13.5" spans="1:2">
      <c r="A1111" s="51" t="s">
        <v>852</v>
      </c>
      <c r="B1111" s="32">
        <f>'[1]表二（分县区过表）'!C1111</f>
        <v>0</v>
      </c>
    </row>
    <row r="1112" s="26" customFormat="1" ht="13.5" spans="1:2">
      <c r="A1112" s="51" t="s">
        <v>853</v>
      </c>
      <c r="B1112" s="32">
        <f>'[1]表二（分县区过表）'!C1112</f>
        <v>0</v>
      </c>
    </row>
    <row r="1113" s="26" customFormat="1" ht="13.5" spans="1:2">
      <c r="A1113" s="51" t="s">
        <v>854</v>
      </c>
      <c r="B1113" s="32">
        <f>'[1]表二（分县区过表）'!C1113</f>
        <v>0</v>
      </c>
    </row>
    <row r="1114" s="26" customFormat="1" ht="13.5" spans="1:2">
      <c r="A1114" s="51" t="s">
        <v>855</v>
      </c>
      <c r="B1114" s="32">
        <f>'[1]表二（分县区过表）'!C1114</f>
        <v>0</v>
      </c>
    </row>
    <row r="1115" s="26" customFormat="1" ht="13.5" spans="1:2">
      <c r="A1115" s="51" t="s">
        <v>856</v>
      </c>
      <c r="B1115" s="32">
        <f>'[1]表二（分县区过表）'!C1115</f>
        <v>0</v>
      </c>
    </row>
    <row r="1116" s="26" customFormat="1" ht="13.5" spans="1:2">
      <c r="A1116" s="51" t="s">
        <v>857</v>
      </c>
      <c r="B1116" s="32">
        <f>'[1]表二（分县区过表）'!C1116</f>
        <v>0</v>
      </c>
    </row>
    <row r="1117" s="26" customFormat="1" ht="13.5" spans="1:2">
      <c r="A1117" s="51" t="s">
        <v>858</v>
      </c>
      <c r="B1117" s="32">
        <f>'[1]表二（分县区过表）'!C1117</f>
        <v>0</v>
      </c>
    </row>
    <row r="1118" s="26" customFormat="1" ht="13.5" spans="1:2">
      <c r="A1118" s="51" t="s">
        <v>859</v>
      </c>
      <c r="B1118" s="32">
        <f>'[1]表二（分县区过表）'!C1118</f>
        <v>0</v>
      </c>
    </row>
    <row r="1119" s="26" customFormat="1" ht="13.5" spans="1:2">
      <c r="A1119" s="51" t="s">
        <v>860</v>
      </c>
      <c r="B1119" s="32">
        <f>'[1]表二（分县区过表）'!C1119</f>
        <v>0</v>
      </c>
    </row>
    <row r="1120" s="26" customFormat="1" ht="13.5" spans="1:2">
      <c r="A1120" s="51" t="s">
        <v>861</v>
      </c>
      <c r="B1120" s="32">
        <f>'[1]表二（分县区过表）'!C1120</f>
        <v>0</v>
      </c>
    </row>
    <row r="1121" s="26" customFormat="1" ht="13.5" spans="1:2">
      <c r="A1121" s="51" t="s">
        <v>862</v>
      </c>
      <c r="B1121" s="32">
        <f>'[1]表二（分县区过表）'!C1121</f>
        <v>0</v>
      </c>
    </row>
    <row r="1122" s="26" customFormat="1" ht="13.5" spans="1:2">
      <c r="A1122" s="51" t="s">
        <v>863</v>
      </c>
      <c r="B1122" s="32">
        <f>'[1]表二（分县区过表）'!C1122</f>
        <v>0</v>
      </c>
    </row>
    <row r="1123" s="26" customFormat="1" ht="13.5" spans="1:2">
      <c r="A1123" s="51" t="s">
        <v>864</v>
      </c>
      <c r="B1123" s="32">
        <f>'[1]表二（分县区过表）'!C1123</f>
        <v>0</v>
      </c>
    </row>
    <row r="1124" s="26" customFormat="1" ht="13.5" spans="1:2">
      <c r="A1124" s="51" t="s">
        <v>865</v>
      </c>
      <c r="B1124" s="32">
        <f>'[1]表二（分县区过表）'!C1124</f>
        <v>0</v>
      </c>
    </row>
    <row r="1125" s="26" customFormat="1" ht="13.5" spans="1:2">
      <c r="A1125" s="51" t="s">
        <v>866</v>
      </c>
      <c r="B1125" s="32">
        <f>'[1]表二（分县区过表）'!C1125</f>
        <v>0</v>
      </c>
    </row>
    <row r="1126" s="26" customFormat="1" ht="13.5" spans="1:2">
      <c r="A1126" s="51" t="s">
        <v>867</v>
      </c>
      <c r="B1126" s="32">
        <f>'[1]表二（分县区过表）'!C1126</f>
        <v>0</v>
      </c>
    </row>
    <row r="1127" s="26" customFormat="1" ht="13.5" spans="1:2">
      <c r="A1127" s="51" t="s">
        <v>868</v>
      </c>
      <c r="B1127" s="32">
        <f>'[1]表二（分县区过表）'!C1127</f>
        <v>0</v>
      </c>
    </row>
    <row r="1128" s="26" customFormat="1" ht="13.5" spans="1:2">
      <c r="A1128" s="51" t="s">
        <v>869</v>
      </c>
      <c r="B1128" s="32">
        <f>'[1]表二（分县区过表）'!C1128</f>
        <v>0</v>
      </c>
    </row>
    <row r="1129" s="26" customFormat="1" ht="13.5" spans="1:2">
      <c r="A1129" s="51" t="s">
        <v>870</v>
      </c>
      <c r="B1129" s="32">
        <f>'[1]表二（分县区过表）'!C1129</f>
        <v>0</v>
      </c>
    </row>
    <row r="1130" s="26" customFormat="1" ht="13.5" spans="1:2">
      <c r="A1130" s="51" t="s">
        <v>46</v>
      </c>
      <c r="B1130" s="32">
        <f>'[1]表二（分县区过表）'!C1130</f>
        <v>0</v>
      </c>
    </row>
    <row r="1131" s="26" customFormat="1" ht="13.5" spans="1:2">
      <c r="A1131" s="51" t="s">
        <v>871</v>
      </c>
      <c r="B1131" s="32">
        <f>'[1]表二（分县区过表）'!C1131</f>
        <v>0</v>
      </c>
    </row>
    <row r="1132" s="26" customFormat="1" ht="13.5" spans="1:2">
      <c r="A1132" s="51" t="s">
        <v>872</v>
      </c>
      <c r="B1132" s="32">
        <f>'[1]表二（分县区过表）'!C1132</f>
        <v>140</v>
      </c>
    </row>
    <row r="1133" s="26" customFormat="1" ht="13.5" spans="1:2">
      <c r="A1133" s="51" t="s">
        <v>37</v>
      </c>
      <c r="B1133" s="32">
        <f>'[1]表二（分县区过表）'!C1133</f>
        <v>0</v>
      </c>
    </row>
    <row r="1134" s="26" customFormat="1" ht="13.5" spans="1:2">
      <c r="A1134" s="51" t="s">
        <v>38</v>
      </c>
      <c r="B1134" s="32">
        <f>'[1]表二（分县区过表）'!C1134</f>
        <v>0</v>
      </c>
    </row>
    <row r="1135" s="26" customFormat="1" ht="13.5" spans="1:2">
      <c r="A1135" s="51" t="s">
        <v>39</v>
      </c>
      <c r="B1135" s="32">
        <f>'[1]表二（分县区过表）'!C1135</f>
        <v>0</v>
      </c>
    </row>
    <row r="1136" s="26" customFormat="1" ht="13.5" spans="1:2">
      <c r="A1136" s="51" t="s">
        <v>873</v>
      </c>
      <c r="B1136" s="32">
        <f>'[1]表二（分县区过表）'!C1136</f>
        <v>52</v>
      </c>
    </row>
    <row r="1137" s="26" customFormat="1" ht="13.5" spans="1:2">
      <c r="A1137" s="51" t="s">
        <v>874</v>
      </c>
      <c r="B1137" s="32">
        <f>'[1]表二（分县区过表）'!C1137</f>
        <v>0</v>
      </c>
    </row>
    <row r="1138" s="26" customFormat="1" ht="13.5" spans="1:2">
      <c r="A1138" s="51" t="s">
        <v>875</v>
      </c>
      <c r="B1138" s="32">
        <f>'[1]表二（分县区过表）'!C1138</f>
        <v>0</v>
      </c>
    </row>
    <row r="1139" s="26" customFormat="1" ht="13.5" spans="1:2">
      <c r="A1139" s="51" t="s">
        <v>876</v>
      </c>
      <c r="B1139" s="32">
        <f>'[1]表二（分县区过表）'!C1139</f>
        <v>0</v>
      </c>
    </row>
    <row r="1140" s="26" customFormat="1" ht="13.5" spans="1:2">
      <c r="A1140" s="51" t="s">
        <v>877</v>
      </c>
      <c r="B1140" s="32">
        <f>'[1]表二（分县区过表）'!C1140</f>
        <v>83</v>
      </c>
    </row>
    <row r="1141" s="26" customFormat="1" ht="13.5" spans="1:2">
      <c r="A1141" s="51" t="s">
        <v>878</v>
      </c>
      <c r="B1141" s="32">
        <f>'[1]表二（分县区过表）'!C1141</f>
        <v>5</v>
      </c>
    </row>
    <row r="1142" s="26" customFormat="1" ht="13.5" spans="1:2">
      <c r="A1142" s="51" t="s">
        <v>879</v>
      </c>
      <c r="B1142" s="32">
        <f>'[1]表二（分县区过表）'!C1142</f>
        <v>0</v>
      </c>
    </row>
    <row r="1143" s="26" customFormat="1" ht="13.5" spans="1:2">
      <c r="A1143" s="51" t="s">
        <v>880</v>
      </c>
      <c r="B1143" s="32">
        <f>'[1]表二（分县区过表）'!C1143</f>
        <v>0</v>
      </c>
    </row>
    <row r="1144" s="26" customFormat="1" ht="13.5" spans="1:2">
      <c r="A1144" s="51" t="s">
        <v>881</v>
      </c>
      <c r="B1144" s="32">
        <f>'[1]表二（分县区过表）'!C1144</f>
        <v>0</v>
      </c>
    </row>
    <row r="1145" s="26" customFormat="1" ht="13.5" spans="1:2">
      <c r="A1145" s="51" t="s">
        <v>882</v>
      </c>
      <c r="B1145" s="32">
        <f>'[1]表二（分县区过表）'!C1145</f>
        <v>0</v>
      </c>
    </row>
    <row r="1146" s="26" customFormat="1" ht="13.5" spans="1:2">
      <c r="A1146" s="51" t="s">
        <v>883</v>
      </c>
      <c r="B1146" s="32">
        <f>'[1]表二（分县区过表）'!C1146</f>
        <v>0</v>
      </c>
    </row>
    <row r="1147" s="26" customFormat="1" ht="13.5" spans="1:2">
      <c r="A1147" s="51" t="s">
        <v>884</v>
      </c>
      <c r="B1147" s="32">
        <f>'[1]表二（分县区过表）'!C1147</f>
        <v>0</v>
      </c>
    </row>
    <row r="1148" s="26" customFormat="1" ht="13.5" spans="1:2">
      <c r="A1148" s="51" t="s">
        <v>1064</v>
      </c>
      <c r="B1148" s="32">
        <f>'[1]表二（分县区过表）'!C1148</f>
        <v>0</v>
      </c>
    </row>
    <row r="1149" s="26" customFormat="1" ht="13.5" spans="1:2">
      <c r="A1149" s="51" t="s">
        <v>1065</v>
      </c>
      <c r="B1149" s="32">
        <f>'[1]表二（分县区过表）'!C1149</f>
        <v>2016</v>
      </c>
    </row>
    <row r="1150" s="26" customFormat="1" ht="13.5" spans="1:2">
      <c r="A1150" s="51" t="s">
        <v>886</v>
      </c>
      <c r="B1150" s="32">
        <f>'[1]表二（分县区过表）'!C1150</f>
        <v>659</v>
      </c>
    </row>
    <row r="1151" s="26" customFormat="1" ht="13.5" spans="1:2">
      <c r="A1151" s="51" t="s">
        <v>887</v>
      </c>
      <c r="B1151" s="32">
        <f>'[1]表二（分县区过表）'!C1151</f>
        <v>0</v>
      </c>
    </row>
    <row r="1152" s="26" customFormat="1" ht="13.5" spans="1:2">
      <c r="A1152" s="51" t="s">
        <v>888</v>
      </c>
      <c r="B1152" s="32">
        <f>'[1]表二（分县区过表）'!C1152</f>
        <v>0</v>
      </c>
    </row>
    <row r="1153" s="26" customFormat="1" ht="13.5" spans="1:2">
      <c r="A1153" s="51" t="s">
        <v>889</v>
      </c>
      <c r="B1153" s="32">
        <f>'[1]表二（分县区过表）'!C1153</f>
        <v>0</v>
      </c>
    </row>
    <row r="1154" s="26" customFormat="1" ht="13.5" spans="1:2">
      <c r="A1154" s="51" t="s">
        <v>890</v>
      </c>
      <c r="B1154" s="32">
        <f>'[1]表二（分县区过表）'!C1154</f>
        <v>0</v>
      </c>
    </row>
    <row r="1155" s="26" customFormat="1" ht="13.5" spans="1:2">
      <c r="A1155" s="51" t="s">
        <v>891</v>
      </c>
      <c r="B1155" s="32">
        <f>'[1]表二（分县区过表）'!C1155</f>
        <v>13</v>
      </c>
    </row>
    <row r="1156" s="26" customFormat="1" ht="13.5" spans="1:2">
      <c r="A1156" s="51" t="s">
        <v>892</v>
      </c>
      <c r="B1156" s="32">
        <f>'[1]表二（分县区过表）'!C1156</f>
        <v>0</v>
      </c>
    </row>
    <row r="1157" s="26" customFormat="1" ht="13.5" spans="1:2">
      <c r="A1157" s="51" t="s">
        <v>893</v>
      </c>
      <c r="B1157" s="32">
        <f>'[1]表二（分县区过表）'!C1157</f>
        <v>0</v>
      </c>
    </row>
    <row r="1158" s="26" customFormat="1" ht="13.5" spans="1:2">
      <c r="A1158" s="51" t="s">
        <v>894</v>
      </c>
      <c r="B1158" s="32">
        <f>'[1]表二（分县区过表）'!C1158</f>
        <v>632</v>
      </c>
    </row>
    <row r="1159" s="26" customFormat="1" ht="13.5" spans="1:2">
      <c r="A1159" s="51" t="s">
        <v>895</v>
      </c>
      <c r="B1159" s="32">
        <f>'[1]表二（分县区过表）'!C1159</f>
        <v>0</v>
      </c>
    </row>
    <row r="1160" s="26" customFormat="1" ht="13.5" spans="1:2">
      <c r="A1160" s="51" t="s">
        <v>1066</v>
      </c>
      <c r="B1160" s="32">
        <f>'[1]表二（分县区过表）'!C1160</f>
        <v>0</v>
      </c>
    </row>
    <row r="1161" s="26" customFormat="1" ht="13.5" spans="1:2">
      <c r="A1161" s="51" t="s">
        <v>896</v>
      </c>
      <c r="B1161" s="32">
        <f>'[1]表二（分县区过表）'!C1161</f>
        <v>14</v>
      </c>
    </row>
    <row r="1162" s="26" customFormat="1" ht="13.5" spans="1:2">
      <c r="A1162" s="51" t="s">
        <v>897</v>
      </c>
      <c r="B1162" s="32">
        <f>'[1]表二（分县区过表）'!C1162</f>
        <v>1357</v>
      </c>
    </row>
    <row r="1163" s="26" customFormat="1" ht="13.5" spans="1:2">
      <c r="A1163" s="51" t="s">
        <v>898</v>
      </c>
      <c r="B1163" s="32">
        <f>'[1]表二（分县区过表）'!C1163</f>
        <v>1357</v>
      </c>
    </row>
    <row r="1164" s="26" customFormat="1" ht="13.5" spans="1:2">
      <c r="A1164" s="51" t="s">
        <v>899</v>
      </c>
      <c r="B1164" s="32">
        <f>'[1]表二（分县区过表）'!C1164</f>
        <v>0</v>
      </c>
    </row>
    <row r="1165" s="26" customFormat="1" ht="13.5" spans="1:2">
      <c r="A1165" s="51" t="s">
        <v>900</v>
      </c>
      <c r="B1165" s="32">
        <f>'[1]表二（分县区过表）'!C1165</f>
        <v>0</v>
      </c>
    </row>
    <row r="1166" s="26" customFormat="1" ht="13.5" spans="1:2">
      <c r="A1166" s="51" t="s">
        <v>901</v>
      </c>
      <c r="B1166" s="32">
        <f>'[1]表二（分县区过表）'!C1166</f>
        <v>0</v>
      </c>
    </row>
    <row r="1167" s="26" customFormat="1" ht="13.5" spans="1:2">
      <c r="A1167" s="51" t="s">
        <v>902</v>
      </c>
      <c r="B1167" s="32">
        <f>'[1]表二（分县区过表）'!C1167</f>
        <v>0</v>
      </c>
    </row>
    <row r="1168" s="26" customFormat="1" ht="13.5" spans="1:2">
      <c r="A1168" s="51" t="s">
        <v>903</v>
      </c>
      <c r="B1168" s="32">
        <f>'[1]表二（分县区过表）'!C1168</f>
        <v>0</v>
      </c>
    </row>
    <row r="1169" s="26" customFormat="1" ht="13.5" spans="1:2">
      <c r="A1169" s="51" t="s">
        <v>904</v>
      </c>
      <c r="B1169" s="32">
        <f>'[1]表二（分县区过表）'!C1169</f>
        <v>0</v>
      </c>
    </row>
    <row r="1170" s="26" customFormat="1" ht="13.5" spans="1:2">
      <c r="A1170" s="51" t="s">
        <v>1067</v>
      </c>
      <c r="B1170" s="32">
        <f>'[1]表二（分县区过表）'!C1170</f>
        <v>501</v>
      </c>
    </row>
    <row r="1171" s="26" customFormat="1" ht="13.5" spans="1:2">
      <c r="A1171" s="51" t="s">
        <v>906</v>
      </c>
      <c r="B1171" s="32">
        <f>'[1]表二（分县区过表）'!C1171</f>
        <v>321</v>
      </c>
    </row>
    <row r="1172" s="26" customFormat="1" ht="13.5" spans="1:2">
      <c r="A1172" s="51" t="s">
        <v>37</v>
      </c>
      <c r="B1172" s="32">
        <f>'[1]表二（分县区过表）'!C1172</f>
        <v>0</v>
      </c>
    </row>
    <row r="1173" s="26" customFormat="1" ht="13.5" spans="1:2">
      <c r="A1173" s="51" t="s">
        <v>38</v>
      </c>
      <c r="B1173" s="32">
        <f>'[1]表二（分县区过表）'!C1173</f>
        <v>0</v>
      </c>
    </row>
    <row r="1174" s="26" customFormat="1" ht="13.5" spans="1:2">
      <c r="A1174" s="51" t="s">
        <v>39</v>
      </c>
      <c r="B1174" s="32">
        <f>'[1]表二（分县区过表）'!C1174</f>
        <v>0</v>
      </c>
    </row>
    <row r="1175" s="26" customFormat="1" ht="13.5" spans="1:2">
      <c r="A1175" s="51" t="s">
        <v>907</v>
      </c>
      <c r="B1175" s="32">
        <f>'[1]表二（分县区过表）'!C1175</f>
        <v>0</v>
      </c>
    </row>
    <row r="1176" s="26" customFormat="1" ht="13.5" spans="1:2">
      <c r="A1176" s="51" t="s">
        <v>908</v>
      </c>
      <c r="B1176" s="32">
        <f>'[1]表二（分县区过表）'!C1176</f>
        <v>0</v>
      </c>
    </row>
    <row r="1177" s="26" customFormat="1" ht="13.5" spans="1:2">
      <c r="A1177" s="51" t="s">
        <v>909</v>
      </c>
      <c r="B1177" s="32">
        <f>'[1]表二（分县区过表）'!C1177</f>
        <v>0</v>
      </c>
    </row>
    <row r="1178" s="26" customFormat="1" ht="13.5" spans="1:2">
      <c r="A1178" s="51" t="s">
        <v>910</v>
      </c>
      <c r="B1178" s="32">
        <f>'[1]表二（分县区过表）'!C1178</f>
        <v>0</v>
      </c>
    </row>
    <row r="1179" s="26" customFormat="1" ht="13.5" spans="1:2">
      <c r="A1179" s="51" t="s">
        <v>911</v>
      </c>
      <c r="B1179" s="32">
        <f>'[1]表二（分县区过表）'!C1179</f>
        <v>0</v>
      </c>
    </row>
    <row r="1180" s="26" customFormat="1" ht="13.5" spans="1:2">
      <c r="A1180" s="51" t="s">
        <v>912</v>
      </c>
      <c r="B1180" s="32">
        <f>'[1]表二（分县区过表）'!C1180</f>
        <v>0</v>
      </c>
    </row>
    <row r="1181" s="26" customFormat="1" ht="13.5" spans="1:2">
      <c r="A1181" s="51" t="s">
        <v>913</v>
      </c>
      <c r="B1181" s="32">
        <f>'[1]表二（分县区过表）'!C1181</f>
        <v>0</v>
      </c>
    </row>
    <row r="1182" s="26" customFormat="1" ht="13.5" spans="1:2">
      <c r="A1182" s="51" t="s">
        <v>914</v>
      </c>
      <c r="B1182" s="32">
        <f>'[1]表二（分县区过表）'!C1182</f>
        <v>0</v>
      </c>
    </row>
    <row r="1183" s="26" customFormat="1" ht="13.5" spans="1:2">
      <c r="A1183" s="51" t="s">
        <v>915</v>
      </c>
      <c r="B1183" s="32">
        <f>'[1]表二（分县区过表）'!C1183</f>
        <v>0</v>
      </c>
    </row>
    <row r="1184" s="26" customFormat="1" ht="13.5" spans="1:2">
      <c r="A1184" s="51" t="s">
        <v>916</v>
      </c>
      <c r="B1184" s="32">
        <f>'[1]表二（分县区过表）'!C1184</f>
        <v>0</v>
      </c>
    </row>
    <row r="1185" s="26" customFormat="1" ht="13.5" spans="1:2">
      <c r="A1185" s="51" t="s">
        <v>917</v>
      </c>
      <c r="B1185" s="32">
        <f>'[1]表二（分县区过表）'!C1185</f>
        <v>0</v>
      </c>
    </row>
    <row r="1186" s="26" customFormat="1" ht="13.5" spans="1:2">
      <c r="A1186" s="51" t="s">
        <v>918</v>
      </c>
      <c r="B1186" s="32">
        <f>'[1]表二（分县区过表）'!C1186</f>
        <v>0</v>
      </c>
    </row>
    <row r="1187" s="26" customFormat="1" ht="13.5" spans="1:2">
      <c r="A1187" s="51" t="s">
        <v>46</v>
      </c>
      <c r="B1187" s="32">
        <f>'[1]表二（分县区过表）'!C1187</f>
        <v>0</v>
      </c>
    </row>
    <row r="1188" s="26" customFormat="1" ht="13.5" spans="1:2">
      <c r="A1188" s="51" t="s">
        <v>919</v>
      </c>
      <c r="B1188" s="32">
        <f>'[1]表二（分县区过表）'!C1188</f>
        <v>321</v>
      </c>
    </row>
    <row r="1189" s="26" customFormat="1" ht="13.5" spans="1:2">
      <c r="A1189" s="51" t="s">
        <v>920</v>
      </c>
      <c r="B1189" s="32">
        <f>'[1]表二（分县区过表）'!C1189</f>
        <v>0</v>
      </c>
    </row>
    <row r="1190" s="26" customFormat="1" ht="13.5" spans="1:2">
      <c r="A1190" s="51" t="s">
        <v>921</v>
      </c>
      <c r="B1190" s="32">
        <f>'[1]表二（分县区过表）'!C1190</f>
        <v>0</v>
      </c>
    </row>
    <row r="1191" s="26" customFormat="1" ht="13.5" spans="1:2">
      <c r="A1191" s="51" t="s">
        <v>1068</v>
      </c>
      <c r="B1191" s="32">
        <f>'[1]表二（分县区过表）'!C1191</f>
        <v>0</v>
      </c>
    </row>
    <row r="1192" s="26" customFormat="1" ht="13.5" spans="1:2">
      <c r="A1192" s="51" t="s">
        <v>923</v>
      </c>
      <c r="B1192" s="32">
        <f>'[1]表二（分县区过表）'!C1192</f>
        <v>0</v>
      </c>
    </row>
    <row r="1193" s="26" customFormat="1" ht="13.5" spans="1:2">
      <c r="A1193" s="51" t="s">
        <v>924</v>
      </c>
      <c r="B1193" s="32">
        <f>'[1]表二（分县区过表）'!C1193</f>
        <v>0</v>
      </c>
    </row>
    <row r="1194" s="26" customFormat="1" ht="13.5" spans="1:2">
      <c r="A1194" s="51" t="s">
        <v>925</v>
      </c>
      <c r="B1194" s="32">
        <f>'[1]表二（分县区过表）'!C1194</f>
        <v>0</v>
      </c>
    </row>
    <row r="1195" s="26" customFormat="1" ht="13.5" spans="1:2">
      <c r="A1195" s="51" t="s">
        <v>926</v>
      </c>
      <c r="B1195" s="32">
        <f>'[1]表二（分县区过表）'!C1195</f>
        <v>150</v>
      </c>
    </row>
    <row r="1196" s="26" customFormat="1" ht="13.5" spans="1:2">
      <c r="A1196" s="51" t="s">
        <v>927</v>
      </c>
      <c r="B1196" s="32">
        <f>'[1]表二（分县区过表）'!C1196</f>
        <v>0</v>
      </c>
    </row>
    <row r="1197" s="26" customFormat="1" ht="13.5" spans="1:2">
      <c r="A1197" s="51" t="s">
        <v>928</v>
      </c>
      <c r="B1197" s="32">
        <f>'[1]表二（分县区过表）'!C1197</f>
        <v>0</v>
      </c>
    </row>
    <row r="1198" s="26" customFormat="1" ht="13.5" spans="1:2">
      <c r="A1198" s="51" t="s">
        <v>929</v>
      </c>
      <c r="B1198" s="32">
        <f>'[1]表二（分县区过表）'!C1198</f>
        <v>0</v>
      </c>
    </row>
    <row r="1199" s="26" customFormat="1" ht="13.5" spans="1:2">
      <c r="A1199" s="51" t="s">
        <v>930</v>
      </c>
      <c r="B1199" s="32">
        <f>'[1]表二（分县区过表）'!C1199</f>
        <v>0</v>
      </c>
    </row>
    <row r="1200" s="26" customFormat="1" ht="13.5" spans="1:2">
      <c r="A1200" s="51" t="s">
        <v>931</v>
      </c>
      <c r="B1200" s="32">
        <f>'[1]表二（分县区过表）'!C1200</f>
        <v>150</v>
      </c>
    </row>
    <row r="1201" s="26" customFormat="1" ht="13.5" spans="1:2">
      <c r="A1201" s="51" t="s">
        <v>932</v>
      </c>
      <c r="B1201" s="32">
        <f>'[1]表二（分县区过表）'!C1201</f>
        <v>30</v>
      </c>
    </row>
    <row r="1202" s="26" customFormat="1" ht="13.5" spans="1:2">
      <c r="A1202" s="51" t="s">
        <v>933</v>
      </c>
      <c r="B1202" s="32">
        <f>'[1]表二（分县区过表）'!C1202</f>
        <v>0</v>
      </c>
    </row>
    <row r="1203" s="26" customFormat="1" ht="13.5" spans="1:2">
      <c r="A1203" s="51" t="s">
        <v>934</v>
      </c>
      <c r="B1203" s="32">
        <f>'[1]表二（分县区过表）'!C1203</f>
        <v>0</v>
      </c>
    </row>
    <row r="1204" s="26" customFormat="1" ht="13.5" spans="1:2">
      <c r="A1204" s="51" t="s">
        <v>935</v>
      </c>
      <c r="B1204" s="32">
        <f>'[1]表二（分县区过表）'!C1204</f>
        <v>0</v>
      </c>
    </row>
    <row r="1205" s="26" customFormat="1" ht="13.5" spans="1:2">
      <c r="A1205" s="51" t="s">
        <v>936</v>
      </c>
      <c r="B1205" s="32">
        <f>'[1]表二（分县区过表）'!C1205</f>
        <v>30</v>
      </c>
    </row>
    <row r="1206" s="26" customFormat="1" ht="13.5" spans="1:2">
      <c r="A1206" s="51" t="s">
        <v>937</v>
      </c>
      <c r="B1206" s="32">
        <f>'[1]表二（分县区过表）'!C1206</f>
        <v>0</v>
      </c>
    </row>
    <row r="1207" s="26" customFormat="1" ht="13.5" spans="1:2">
      <c r="A1207" s="51" t="s">
        <v>938</v>
      </c>
      <c r="B1207" s="32">
        <f>'[1]表二（分县区过表）'!C1207</f>
        <v>0</v>
      </c>
    </row>
    <row r="1208" s="26" customFormat="1" ht="13.5" spans="1:2">
      <c r="A1208" s="51" t="s">
        <v>939</v>
      </c>
      <c r="B1208" s="32">
        <f>'[1]表二（分县区过表）'!C1208</f>
        <v>0</v>
      </c>
    </row>
    <row r="1209" s="26" customFormat="1" ht="13.5" spans="1:2">
      <c r="A1209" s="51" t="s">
        <v>940</v>
      </c>
      <c r="B1209" s="32">
        <f>'[1]表二（分县区过表）'!C1209</f>
        <v>0</v>
      </c>
    </row>
    <row r="1210" s="26" customFormat="1" ht="13.5" spans="1:2">
      <c r="A1210" s="51" t="s">
        <v>941</v>
      </c>
      <c r="B1210" s="32">
        <f>'[1]表二（分县区过表）'!C1210</f>
        <v>0</v>
      </c>
    </row>
    <row r="1211" s="26" customFormat="1" ht="13.5" spans="1:2">
      <c r="A1211" s="51" t="s">
        <v>942</v>
      </c>
      <c r="B1211" s="32">
        <f>'[1]表二（分县区过表）'!C1211</f>
        <v>0</v>
      </c>
    </row>
    <row r="1212" s="26" customFormat="1" ht="13.5" spans="1:2">
      <c r="A1212" s="51" t="s">
        <v>943</v>
      </c>
      <c r="B1212" s="32">
        <f>'[1]表二（分县区过表）'!C1212</f>
        <v>0</v>
      </c>
    </row>
    <row r="1213" s="26" customFormat="1" ht="13.5" spans="1:2">
      <c r="A1213" s="51" t="s">
        <v>944</v>
      </c>
      <c r="B1213" s="32">
        <f>'[1]表二（分县区过表）'!C1213</f>
        <v>0</v>
      </c>
    </row>
    <row r="1214" s="26" customFormat="1" ht="13.5" spans="1:2">
      <c r="A1214" s="51" t="s">
        <v>1069</v>
      </c>
      <c r="B1214" s="32">
        <f>'[1]表二（分县区过表）'!C1214</f>
        <v>2985</v>
      </c>
    </row>
    <row r="1215" s="26" customFormat="1" ht="13.5" spans="1:2">
      <c r="A1215" s="51" t="s">
        <v>946</v>
      </c>
      <c r="B1215" s="32">
        <f>'[1]表二（分县区过表）'!C1215</f>
        <v>889</v>
      </c>
    </row>
    <row r="1216" s="26" customFormat="1" ht="13.5" spans="1:2">
      <c r="A1216" s="51" t="s">
        <v>37</v>
      </c>
      <c r="B1216" s="32">
        <f>'[1]表二（分县区过表）'!C1216</f>
        <v>221</v>
      </c>
    </row>
    <row r="1217" s="26" customFormat="1" ht="13.5" spans="1:2">
      <c r="A1217" s="51" t="s">
        <v>38</v>
      </c>
      <c r="B1217" s="32">
        <f>'[1]表二（分县区过表）'!C1217</f>
        <v>298</v>
      </c>
    </row>
    <row r="1218" s="26" customFormat="1" ht="13.5" spans="1:2">
      <c r="A1218" s="51" t="s">
        <v>39</v>
      </c>
      <c r="B1218" s="32">
        <f>'[1]表二（分县区过表）'!C1218</f>
        <v>0</v>
      </c>
    </row>
    <row r="1219" s="26" customFormat="1" ht="13.5" spans="1:2">
      <c r="A1219" s="51" t="s">
        <v>947</v>
      </c>
      <c r="B1219" s="32">
        <f>'[1]表二（分县区过表）'!C1219</f>
        <v>50</v>
      </c>
    </row>
    <row r="1220" s="26" customFormat="1" ht="13.5" spans="1:2">
      <c r="A1220" s="51" t="s">
        <v>948</v>
      </c>
      <c r="B1220" s="32">
        <f>'[1]表二（分县区过表）'!C1220</f>
        <v>0</v>
      </c>
    </row>
    <row r="1221" s="26" customFormat="1" ht="13.5" spans="1:2">
      <c r="A1221" s="51" t="s">
        <v>949</v>
      </c>
      <c r="B1221" s="32">
        <f>'[1]表二（分县区过表）'!C1221</f>
        <v>90</v>
      </c>
    </row>
    <row r="1222" s="26" customFormat="1" ht="13.5" spans="1:2">
      <c r="A1222" s="51" t="s">
        <v>950</v>
      </c>
      <c r="B1222" s="32">
        <f>'[1]表二（分县区过表）'!C1222</f>
        <v>230</v>
      </c>
    </row>
    <row r="1223" s="26" customFormat="1" ht="13.5" spans="1:2">
      <c r="A1223" s="51" t="s">
        <v>951</v>
      </c>
      <c r="B1223" s="32">
        <f>'[1]表二（分县区过表）'!C1223</f>
        <v>0</v>
      </c>
    </row>
    <row r="1224" s="26" customFormat="1" ht="13.5" spans="1:2">
      <c r="A1224" s="51" t="s">
        <v>46</v>
      </c>
      <c r="B1224" s="32">
        <f>'[1]表二（分县区过表）'!C1224</f>
        <v>0</v>
      </c>
    </row>
    <row r="1225" s="26" customFormat="1" ht="13.5" spans="1:2">
      <c r="A1225" s="51" t="s">
        <v>952</v>
      </c>
      <c r="B1225" s="32">
        <f>'[1]表二（分县区过表）'!C1225</f>
        <v>0</v>
      </c>
    </row>
    <row r="1226" s="26" customFormat="1" ht="13.5" spans="1:2">
      <c r="A1226" s="51" t="s">
        <v>953</v>
      </c>
      <c r="B1226" s="32">
        <f>'[1]表二（分县区过表）'!C1226</f>
        <v>1346</v>
      </c>
    </row>
    <row r="1227" s="26" customFormat="1" ht="13.5" spans="1:2">
      <c r="A1227" s="51" t="s">
        <v>37</v>
      </c>
      <c r="B1227" s="32">
        <f>'[1]表二（分县区过表）'!C1227</f>
        <v>636</v>
      </c>
    </row>
    <row r="1228" s="26" customFormat="1" ht="13.5" spans="1:2">
      <c r="A1228" s="51" t="s">
        <v>38</v>
      </c>
      <c r="B1228" s="32">
        <f>'[1]表二（分县区过表）'!C1228</f>
        <v>24</v>
      </c>
    </row>
    <row r="1229" s="26" customFormat="1" ht="13.5" spans="1:2">
      <c r="A1229" s="51" t="s">
        <v>39</v>
      </c>
      <c r="B1229" s="32">
        <f>'[1]表二（分县区过表）'!C1229</f>
        <v>0</v>
      </c>
    </row>
    <row r="1230" s="26" customFormat="1" ht="13.5" spans="1:2">
      <c r="A1230" s="51" t="s">
        <v>954</v>
      </c>
      <c r="B1230" s="32">
        <f>'[1]表二（分县区过表）'!C1230</f>
        <v>686</v>
      </c>
    </row>
    <row r="1231" s="26" customFormat="1" ht="13.5" spans="1:2">
      <c r="A1231" s="51" t="s">
        <v>46</v>
      </c>
      <c r="B1231" s="32">
        <f>'[1]表二（分县区过表）'!C1231</f>
        <v>0</v>
      </c>
    </row>
    <row r="1232" s="26" customFormat="1" ht="13.5" spans="1:2">
      <c r="A1232" s="51" t="s">
        <v>955</v>
      </c>
      <c r="B1232" s="32">
        <f>'[1]表二（分县区过表）'!C1232</f>
        <v>0</v>
      </c>
    </row>
    <row r="1233" s="26" customFormat="1" ht="13.5" spans="1:2">
      <c r="A1233" s="51" t="s">
        <v>956</v>
      </c>
      <c r="B1233" s="32">
        <f>'[1]表二（分县区过表）'!C1233</f>
        <v>0</v>
      </c>
    </row>
    <row r="1234" s="26" customFormat="1" ht="13.5" spans="1:2">
      <c r="A1234" s="51" t="s">
        <v>37</v>
      </c>
      <c r="B1234" s="32">
        <f>'[1]表二（分县区过表）'!C1234</f>
        <v>0</v>
      </c>
    </row>
    <row r="1235" s="26" customFormat="1" ht="13.5" spans="1:2">
      <c r="A1235" s="51" t="s">
        <v>38</v>
      </c>
      <c r="B1235" s="32">
        <f>'[1]表二（分县区过表）'!C1235</f>
        <v>0</v>
      </c>
    </row>
    <row r="1236" s="26" customFormat="1" ht="13.5" spans="1:2">
      <c r="A1236" s="51" t="s">
        <v>39</v>
      </c>
      <c r="B1236" s="32">
        <f>'[1]表二（分县区过表）'!C1236</f>
        <v>0</v>
      </c>
    </row>
    <row r="1237" s="26" customFormat="1" ht="13.5" spans="1:2">
      <c r="A1237" s="51" t="s">
        <v>957</v>
      </c>
      <c r="B1237" s="32">
        <f>'[1]表二（分县区过表）'!C1237</f>
        <v>0</v>
      </c>
    </row>
    <row r="1238" s="26" customFormat="1" ht="13.5" spans="1:2">
      <c r="A1238" s="51" t="s">
        <v>958</v>
      </c>
      <c r="B1238" s="32">
        <f>'[1]表二（分县区过表）'!C1238</f>
        <v>0</v>
      </c>
    </row>
    <row r="1239" s="26" customFormat="1" ht="13.5" spans="1:2">
      <c r="A1239" s="51" t="s">
        <v>46</v>
      </c>
      <c r="B1239" s="32">
        <f>'[1]表二（分县区过表）'!C1239</f>
        <v>0</v>
      </c>
    </row>
    <row r="1240" s="26" customFormat="1" ht="13.5" spans="1:2">
      <c r="A1240" s="51" t="s">
        <v>959</v>
      </c>
      <c r="B1240" s="32">
        <f>'[1]表二（分县区过表）'!C1240</f>
        <v>0</v>
      </c>
    </row>
    <row r="1241" s="26" customFormat="1" ht="13.5" spans="1:2">
      <c r="A1241" s="51" t="s">
        <v>960</v>
      </c>
      <c r="B1241" s="32">
        <f>'[1]表二（分县区过表）'!C1241</f>
        <v>0</v>
      </c>
    </row>
    <row r="1242" s="26" customFormat="1" ht="13.5" spans="1:2">
      <c r="A1242" s="51" t="s">
        <v>37</v>
      </c>
      <c r="B1242" s="32">
        <f>'[1]表二（分县区过表）'!C1242</f>
        <v>0</v>
      </c>
    </row>
    <row r="1243" s="26" customFormat="1" ht="13.5" spans="1:2">
      <c r="A1243" s="51" t="s">
        <v>38</v>
      </c>
      <c r="B1243" s="32">
        <f>'[1]表二（分县区过表）'!C1243</f>
        <v>0</v>
      </c>
    </row>
    <row r="1244" s="26" customFormat="1" ht="13.5" spans="1:2">
      <c r="A1244" s="51" t="s">
        <v>39</v>
      </c>
      <c r="B1244" s="32">
        <f>'[1]表二（分县区过表）'!C1244</f>
        <v>0</v>
      </c>
    </row>
    <row r="1245" s="26" customFormat="1" ht="13.5" spans="1:2">
      <c r="A1245" s="51" t="s">
        <v>961</v>
      </c>
      <c r="B1245" s="32">
        <f>'[1]表二（分县区过表）'!C1245</f>
        <v>0</v>
      </c>
    </row>
    <row r="1246" s="26" customFormat="1" ht="13.5" spans="1:2">
      <c r="A1246" s="51" t="s">
        <v>962</v>
      </c>
      <c r="B1246" s="32">
        <f>'[1]表二（分县区过表）'!C1246</f>
        <v>0</v>
      </c>
    </row>
    <row r="1247" s="26" customFormat="1" ht="13.5" spans="1:2">
      <c r="A1247" s="51" t="s">
        <v>963</v>
      </c>
      <c r="B1247" s="32">
        <f>'[1]表二（分县区过表）'!C1247</f>
        <v>0</v>
      </c>
    </row>
    <row r="1248" s="26" customFormat="1" ht="13.5" spans="1:2">
      <c r="A1248" s="51" t="s">
        <v>964</v>
      </c>
      <c r="B1248" s="32">
        <f>'[1]表二（分县区过表）'!C1248</f>
        <v>0</v>
      </c>
    </row>
    <row r="1249" s="26" customFormat="1" ht="13.5" spans="1:2">
      <c r="A1249" s="51" t="s">
        <v>965</v>
      </c>
      <c r="B1249" s="32">
        <f>'[1]表二（分县区过表）'!C1249</f>
        <v>0</v>
      </c>
    </row>
    <row r="1250" s="26" customFormat="1" ht="13.5" spans="1:2">
      <c r="A1250" s="51" t="s">
        <v>966</v>
      </c>
      <c r="B1250" s="32">
        <f>'[1]表二（分县区过表）'!C1250</f>
        <v>0</v>
      </c>
    </row>
    <row r="1251" s="26" customFormat="1" ht="13.5" spans="1:2">
      <c r="A1251" s="51" t="s">
        <v>967</v>
      </c>
      <c r="B1251" s="32">
        <f>'[1]表二（分县区过表）'!C1251</f>
        <v>0</v>
      </c>
    </row>
    <row r="1252" s="26" customFormat="1" ht="13.5" spans="1:2">
      <c r="A1252" s="51" t="s">
        <v>968</v>
      </c>
      <c r="B1252" s="32">
        <f>'[1]表二（分县区过表）'!C1252</f>
        <v>0</v>
      </c>
    </row>
    <row r="1253" s="26" customFormat="1" ht="13.5" spans="1:2">
      <c r="A1253" s="51" t="s">
        <v>969</v>
      </c>
      <c r="B1253" s="32">
        <f>'[1]表二（分县区过表）'!C1253</f>
        <v>0</v>
      </c>
    </row>
    <row r="1254" s="26" customFormat="1" ht="13.5" spans="1:2">
      <c r="A1254" s="51" t="s">
        <v>970</v>
      </c>
      <c r="B1254" s="32">
        <f>'[1]表二（分县区过表）'!C1254</f>
        <v>0</v>
      </c>
    </row>
    <row r="1255" s="26" customFormat="1" ht="13.5" spans="1:2">
      <c r="A1255" s="51" t="s">
        <v>971</v>
      </c>
      <c r="B1255" s="32">
        <f>'[1]表二（分县区过表）'!C1255</f>
        <v>0</v>
      </c>
    </row>
    <row r="1256" s="26" customFormat="1" ht="13.5" spans="1:2">
      <c r="A1256" s="51" t="s">
        <v>972</v>
      </c>
      <c r="B1256" s="32">
        <f>'[1]表二（分县区过表）'!C1256</f>
        <v>0</v>
      </c>
    </row>
    <row r="1257" s="26" customFormat="1" ht="13.5" spans="1:2">
      <c r="A1257" s="51" t="s">
        <v>973</v>
      </c>
      <c r="B1257" s="32">
        <f>'[1]表二（分县区过表）'!C1257</f>
        <v>0</v>
      </c>
    </row>
    <row r="1258" s="26" customFormat="1" ht="13.5" spans="1:2">
      <c r="A1258" s="51" t="s">
        <v>974</v>
      </c>
      <c r="B1258" s="32">
        <f>'[1]表二（分县区过表）'!C1258</f>
        <v>750</v>
      </c>
    </row>
    <row r="1259" s="26" customFormat="1" ht="13.5" spans="1:2">
      <c r="A1259" s="51" t="s">
        <v>975</v>
      </c>
      <c r="B1259" s="32">
        <f>'[1]表二（分县区过表）'!C1259</f>
        <v>750</v>
      </c>
    </row>
    <row r="1260" s="26" customFormat="1" ht="13.5" spans="1:2">
      <c r="A1260" s="51" t="s">
        <v>976</v>
      </c>
      <c r="B1260" s="32">
        <f>'[1]表二（分县区过表）'!C1260</f>
        <v>0</v>
      </c>
    </row>
    <row r="1261" s="26" customFormat="1" ht="13.5" spans="1:2">
      <c r="A1261" s="51" t="s">
        <v>977</v>
      </c>
      <c r="B1261" s="32">
        <f>'[1]表二（分县区过表）'!C1261</f>
        <v>0</v>
      </c>
    </row>
    <row r="1262" s="26" customFormat="1" ht="13.5" spans="1:2">
      <c r="A1262" s="51" t="s">
        <v>978</v>
      </c>
      <c r="B1262" s="32">
        <f>'[1]表二（分县区过表）'!C1262</f>
        <v>0</v>
      </c>
    </row>
    <row r="1263" s="26" customFormat="1" ht="13.5" spans="1:2">
      <c r="A1263" s="51" t="s">
        <v>1070</v>
      </c>
      <c r="B1263" s="32">
        <f>'[1]表二（分县区过表）'!C1263</f>
        <v>0</v>
      </c>
    </row>
    <row r="1264" s="26" customFormat="1" ht="13.5" spans="1:2">
      <c r="A1264" s="51" t="s">
        <v>1071</v>
      </c>
      <c r="B1264" s="32">
        <f>'[1]表二（分县区过表）'!C1264</f>
        <v>5000</v>
      </c>
    </row>
    <row r="1265" s="26" customFormat="1" ht="13.5" spans="1:2">
      <c r="A1265" s="44" t="s">
        <v>1072</v>
      </c>
      <c r="B1265" s="32">
        <f>'[1]表二（分县区过表）'!C1265</f>
        <v>0</v>
      </c>
    </row>
    <row r="1266" s="26" customFormat="1" ht="13.5" spans="1:2">
      <c r="A1266" s="44" t="s">
        <v>981</v>
      </c>
      <c r="B1266" s="32">
        <f>'[1]表二（分县区过表）'!C1266</f>
        <v>0</v>
      </c>
    </row>
    <row r="1267" s="26" customFormat="1" ht="13.5" spans="1:2">
      <c r="A1267" s="44" t="s">
        <v>847</v>
      </c>
      <c r="B1267" s="32">
        <f>'[1]表二（分县区过表）'!C1267</f>
        <v>0</v>
      </c>
    </row>
    <row r="1268" s="26" customFormat="1" ht="13.5" spans="1:2">
      <c r="A1268" s="51" t="s">
        <v>1073</v>
      </c>
      <c r="B1268" s="32">
        <f>'[1]表二（分县区过表）'!C1268</f>
        <v>9186</v>
      </c>
    </row>
    <row r="1269" s="26" customFormat="1" ht="13.5" spans="1:2">
      <c r="A1269" s="51" t="s">
        <v>983</v>
      </c>
      <c r="B1269" s="32">
        <f>'[1]表二（分县区过表）'!C1269</f>
        <v>9186</v>
      </c>
    </row>
    <row r="1270" s="26" customFormat="1" ht="13.5" spans="1:2">
      <c r="A1270" s="51" t="s">
        <v>984</v>
      </c>
      <c r="B1270" s="32">
        <f>'[1]表二（分县区过表）'!C1270</f>
        <v>9006</v>
      </c>
    </row>
    <row r="1271" s="26" customFormat="1" ht="13.5" spans="1:2">
      <c r="A1271" s="51" t="s">
        <v>985</v>
      </c>
      <c r="B1271" s="32">
        <f>'[1]表二（分县区过表）'!C1271</f>
        <v>0</v>
      </c>
    </row>
    <row r="1272" s="26" customFormat="1" ht="13.5" spans="1:2">
      <c r="A1272" s="51" t="s">
        <v>986</v>
      </c>
      <c r="B1272" s="32">
        <f>'[1]表二（分县区过表）'!C1272</f>
        <v>180</v>
      </c>
    </row>
    <row r="1273" s="26" customFormat="1" ht="13.5" spans="1:2">
      <c r="A1273" s="51" t="s">
        <v>987</v>
      </c>
      <c r="B1273" s="32">
        <f>'[1]表二（分县区过表）'!C1273</f>
        <v>0</v>
      </c>
    </row>
    <row r="1274" s="26" customFormat="1" ht="13.5" spans="1:2">
      <c r="A1274" s="44" t="s">
        <v>1074</v>
      </c>
      <c r="B1274" s="32">
        <f>'[1]表二（分县区过表）'!C1274</f>
        <v>50</v>
      </c>
    </row>
    <row r="1275" s="26" customFormat="1" ht="13.5" spans="1:2">
      <c r="A1275" s="44" t="s">
        <v>989</v>
      </c>
      <c r="B1275" s="32">
        <f>'[1]表二（分县区过表）'!C1275</f>
        <v>50</v>
      </c>
    </row>
    <row r="1276" spans="1:2">
      <c r="A1276" s="52" t="s">
        <v>1075</v>
      </c>
      <c r="B1276" s="53">
        <f>B6+B235+B245+B354+B406+B462+B519+B647+B720+B793+B815+B922+B980+B1044+B1064+B1094+B1104+B1149+B1170+B1214+B1264+B1265+B1268+B1274+B264</f>
        <v>305550</v>
      </c>
    </row>
    <row r="1277" spans="1:2">
      <c r="A1277" s="44" t="s">
        <v>1076</v>
      </c>
      <c r="B1277" s="53">
        <v>7365</v>
      </c>
    </row>
    <row r="1278" spans="1:2">
      <c r="A1278" s="55" t="s">
        <v>1077</v>
      </c>
      <c r="B1278" s="56">
        <v>17333</v>
      </c>
    </row>
    <row r="1279" spans="1:2">
      <c r="A1279" s="57" t="s">
        <v>1078</v>
      </c>
      <c r="B1279" s="56">
        <f>B1276+B1277+B1278</f>
        <v>330248</v>
      </c>
    </row>
  </sheetData>
  <mergeCells count="1">
    <mergeCell ref="A2:B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76"/>
  <sheetViews>
    <sheetView topLeftCell="A874" workbookViewId="0">
      <selection activeCell="B898" sqref="B898"/>
    </sheetView>
  </sheetViews>
  <sheetFormatPr defaultColWidth="9" defaultRowHeight="14.25" outlineLevelCol="1"/>
  <cols>
    <col min="1" max="1" width="33.5" customWidth="1"/>
    <col min="2" max="2" width="34" customWidth="1"/>
  </cols>
  <sheetData>
    <row r="1" spans="1:2">
      <c r="A1" s="40"/>
      <c r="B1" s="26"/>
    </row>
    <row r="2" ht="22.5" spans="1:2">
      <c r="A2" s="41" t="s">
        <v>1079</v>
      </c>
      <c r="B2" s="27"/>
    </row>
    <row r="3" spans="1:2">
      <c r="A3" s="40"/>
      <c r="B3" s="42" t="s">
        <v>1</v>
      </c>
    </row>
    <row r="4" spans="1:2">
      <c r="A4" s="43"/>
      <c r="B4" s="31" t="s">
        <v>1017</v>
      </c>
    </row>
    <row r="5" spans="1:2">
      <c r="A5" s="43" t="s">
        <v>1018</v>
      </c>
      <c r="B5" s="31" t="s">
        <v>1019</v>
      </c>
    </row>
    <row r="6" spans="1:2">
      <c r="A6" s="44" t="s">
        <v>1020</v>
      </c>
      <c r="B6" s="32">
        <f>'[1]表二（分县区过表）'!C6</f>
        <v>26309</v>
      </c>
    </row>
    <row r="7" spans="1:2">
      <c r="A7" s="45" t="s">
        <v>36</v>
      </c>
      <c r="B7" s="32">
        <f>'[1]表二（分县区过表）'!C7</f>
        <v>912</v>
      </c>
    </row>
    <row r="8" spans="1:2">
      <c r="A8" s="45" t="s">
        <v>37</v>
      </c>
      <c r="B8" s="32">
        <f>'[1]表二（分县区过表）'!C8</f>
        <v>447</v>
      </c>
    </row>
    <row r="9" spans="1:2">
      <c r="A9" s="45" t="s">
        <v>38</v>
      </c>
      <c r="B9" s="32">
        <f>'[1]表二（分县区过表）'!C9</f>
        <v>0</v>
      </c>
    </row>
    <row r="10" spans="1:2">
      <c r="A10" s="46" t="s">
        <v>39</v>
      </c>
      <c r="B10" s="32">
        <f>'[1]表二（分县区过表）'!C10</f>
        <v>0</v>
      </c>
    </row>
    <row r="11" spans="1:2">
      <c r="A11" s="46" t="s">
        <v>40</v>
      </c>
      <c r="B11" s="32">
        <f>'[1]表二（分县区过表）'!C11</f>
        <v>67</v>
      </c>
    </row>
    <row r="12" spans="1:2">
      <c r="A12" s="46" t="s">
        <v>41</v>
      </c>
      <c r="B12" s="32">
        <f>'[1]表二（分县区过表）'!C12</f>
        <v>0</v>
      </c>
    </row>
    <row r="13" spans="1:2">
      <c r="A13" s="44" t="s">
        <v>42</v>
      </c>
      <c r="B13" s="32">
        <f>'[1]表二（分县区过表）'!C13</f>
        <v>6</v>
      </c>
    </row>
    <row r="14" spans="1:2">
      <c r="A14" s="44" t="s">
        <v>43</v>
      </c>
      <c r="B14" s="32">
        <f>'[1]表二（分县区过表）'!C14</f>
        <v>70</v>
      </c>
    </row>
    <row r="15" spans="1:2">
      <c r="A15" s="44" t="s">
        <v>44</v>
      </c>
      <c r="B15" s="32">
        <f>'[1]表二（分县区过表）'!C15</f>
        <v>22</v>
      </c>
    </row>
    <row r="16" spans="1:2">
      <c r="A16" s="44" t="s">
        <v>45</v>
      </c>
      <c r="B16" s="32">
        <f>'[1]表二（分县区过表）'!C16</f>
        <v>0</v>
      </c>
    </row>
    <row r="17" spans="1:2">
      <c r="A17" s="44" t="s">
        <v>46</v>
      </c>
      <c r="B17" s="32">
        <f>'[1]表二（分县区过表）'!C17</f>
        <v>0</v>
      </c>
    </row>
    <row r="18" spans="1:2">
      <c r="A18" s="44" t="s">
        <v>47</v>
      </c>
      <c r="B18" s="32">
        <f>'[1]表二（分县区过表）'!C18</f>
        <v>300</v>
      </c>
    </row>
    <row r="19" spans="1:2">
      <c r="A19" s="45" t="s">
        <v>48</v>
      </c>
      <c r="B19" s="32">
        <f>'[1]表二（分县区过表）'!C19</f>
        <v>496</v>
      </c>
    </row>
    <row r="20" spans="1:2">
      <c r="A20" s="45" t="s">
        <v>37</v>
      </c>
      <c r="B20" s="32">
        <f>'[1]表二（分县区过表）'!C20</f>
        <v>387</v>
      </c>
    </row>
    <row r="21" spans="1:2">
      <c r="A21" s="45" t="s">
        <v>38</v>
      </c>
      <c r="B21" s="32">
        <f>'[1]表二（分县区过表）'!C21</f>
        <v>0</v>
      </c>
    </row>
    <row r="22" spans="1:2">
      <c r="A22" s="46" t="s">
        <v>39</v>
      </c>
      <c r="B22" s="32">
        <f>'[1]表二（分县区过表）'!C22</f>
        <v>62</v>
      </c>
    </row>
    <row r="23" spans="1:2">
      <c r="A23" s="46" t="s">
        <v>49</v>
      </c>
      <c r="B23" s="32">
        <f>'[1]表二（分县区过表）'!C23</f>
        <v>25</v>
      </c>
    </row>
    <row r="24" spans="1:2">
      <c r="A24" s="46" t="s">
        <v>50</v>
      </c>
      <c r="B24" s="32">
        <f>'[1]表二（分县区过表）'!C24</f>
        <v>7</v>
      </c>
    </row>
    <row r="25" spans="1:2">
      <c r="A25" s="46" t="s">
        <v>51</v>
      </c>
      <c r="B25" s="32">
        <f>'[1]表二（分县区过表）'!C25</f>
        <v>15</v>
      </c>
    </row>
    <row r="26" spans="1:2">
      <c r="A26" s="46" t="s">
        <v>46</v>
      </c>
      <c r="B26" s="32">
        <f>'[1]表二（分县区过表）'!C26</f>
        <v>0</v>
      </c>
    </row>
    <row r="27" spans="1:2">
      <c r="A27" s="46" t="s">
        <v>52</v>
      </c>
      <c r="B27" s="32">
        <f>'[1]表二（分县区过表）'!C27</f>
        <v>0</v>
      </c>
    </row>
    <row r="28" spans="1:2">
      <c r="A28" s="45" t="s">
        <v>53</v>
      </c>
      <c r="B28" s="32">
        <f>'[1]表二（分县区过表）'!C28</f>
        <v>8802</v>
      </c>
    </row>
    <row r="29" spans="1:2">
      <c r="A29" s="45" t="s">
        <v>37</v>
      </c>
      <c r="B29" s="32">
        <f>'[1]表二（分县区过表）'!C29</f>
        <v>5422</v>
      </c>
    </row>
    <row r="30" spans="1:2">
      <c r="A30" s="45" t="s">
        <v>38</v>
      </c>
      <c r="B30" s="32">
        <f>'[1]表二（分县区过表）'!C30</f>
        <v>1942</v>
      </c>
    </row>
    <row r="31" spans="1:2">
      <c r="A31" s="46" t="s">
        <v>39</v>
      </c>
      <c r="B31" s="32">
        <f>'[1]表二（分县区过表）'!C31</f>
        <v>1116</v>
      </c>
    </row>
    <row r="32" spans="1:2">
      <c r="A32" s="46" t="s">
        <v>54</v>
      </c>
      <c r="B32" s="32">
        <f>'[1]表二（分县区过表）'!C32</f>
        <v>0</v>
      </c>
    </row>
    <row r="33" spans="1:2">
      <c r="A33" s="46" t="s">
        <v>55</v>
      </c>
      <c r="B33" s="32">
        <f>'[1]表二（分县区过表）'!C33</f>
        <v>0</v>
      </c>
    </row>
    <row r="34" spans="1:2">
      <c r="A34" s="47" t="s">
        <v>56</v>
      </c>
      <c r="B34" s="32">
        <f>'[1]表二（分县区过表）'!C34</f>
        <v>0</v>
      </c>
    </row>
    <row r="35" spans="1:2">
      <c r="A35" s="45" t="s">
        <v>57</v>
      </c>
      <c r="B35" s="32">
        <f>'[1]表二（分县区过表）'!C35</f>
        <v>239</v>
      </c>
    </row>
    <row r="36" spans="1:2">
      <c r="A36" s="46" t="s">
        <v>58</v>
      </c>
      <c r="B36" s="32">
        <f>'[1]表二（分县区过表）'!C36</f>
        <v>0</v>
      </c>
    </row>
    <row r="37" spans="1:2">
      <c r="A37" s="46" t="s">
        <v>46</v>
      </c>
      <c r="B37" s="32">
        <f>'[1]表二（分县区过表）'!C37</f>
        <v>0</v>
      </c>
    </row>
    <row r="38" spans="1:2">
      <c r="A38" s="46" t="s">
        <v>59</v>
      </c>
      <c r="B38" s="32">
        <f>'[1]表二（分县区过表）'!C38</f>
        <v>83</v>
      </c>
    </row>
    <row r="39" spans="1:2">
      <c r="A39" s="45" t="s">
        <v>60</v>
      </c>
      <c r="B39" s="32">
        <f>'[1]表二（分县区过表）'!C39</f>
        <v>1799</v>
      </c>
    </row>
    <row r="40" spans="1:2">
      <c r="A40" s="45" t="s">
        <v>37</v>
      </c>
      <c r="B40" s="32">
        <f>'[1]表二（分县区过表）'!C40</f>
        <v>284</v>
      </c>
    </row>
    <row r="41" spans="1:2">
      <c r="A41" s="45" t="s">
        <v>38</v>
      </c>
      <c r="B41" s="32">
        <f>'[1]表二（分县区过表）'!C41</f>
        <v>1346</v>
      </c>
    </row>
    <row r="42" spans="1:2">
      <c r="A42" s="46" t="s">
        <v>39</v>
      </c>
      <c r="B42" s="32">
        <f>'[1]表二（分县区过表）'!C42</f>
        <v>0</v>
      </c>
    </row>
    <row r="43" spans="1:2">
      <c r="A43" s="46" t="s">
        <v>61</v>
      </c>
      <c r="B43" s="32">
        <f>'[1]表二（分县区过表）'!C43</f>
        <v>0</v>
      </c>
    </row>
    <row r="44" spans="1:2">
      <c r="A44" s="46" t="s">
        <v>62</v>
      </c>
      <c r="B44" s="32">
        <f>'[1]表二（分县区过表）'!C44</f>
        <v>0</v>
      </c>
    </row>
    <row r="45" spans="1:2">
      <c r="A45" s="45" t="s">
        <v>63</v>
      </c>
      <c r="B45" s="32">
        <f>'[1]表二（分县区过表）'!C45</f>
        <v>0</v>
      </c>
    </row>
    <row r="46" spans="1:2">
      <c r="A46" s="45" t="s">
        <v>64</v>
      </c>
      <c r="B46" s="32">
        <f>'[1]表二（分县区过表）'!C46</f>
        <v>0</v>
      </c>
    </row>
    <row r="47" spans="1:2">
      <c r="A47" s="45" t="s">
        <v>65</v>
      </c>
      <c r="B47" s="32">
        <f>'[1]表二（分县区过表）'!C47</f>
        <v>0</v>
      </c>
    </row>
    <row r="48" spans="1:2">
      <c r="A48" s="45" t="s">
        <v>46</v>
      </c>
      <c r="B48" s="32">
        <f>'[1]表二（分县区过表）'!C48</f>
        <v>0</v>
      </c>
    </row>
    <row r="49" spans="1:2">
      <c r="A49" s="46" t="s">
        <v>66</v>
      </c>
      <c r="B49" s="32">
        <f>'[1]表二（分县区过表）'!C49</f>
        <v>169</v>
      </c>
    </row>
    <row r="50" spans="1:2">
      <c r="A50" s="46" t="s">
        <v>67</v>
      </c>
      <c r="B50" s="32">
        <f>'[1]表二（分县区过表）'!C50</f>
        <v>821</v>
      </c>
    </row>
    <row r="51" spans="1:2">
      <c r="A51" s="46" t="s">
        <v>37</v>
      </c>
      <c r="B51" s="32">
        <f>'[1]表二（分县区过表）'!C51</f>
        <v>96</v>
      </c>
    </row>
    <row r="52" spans="1:2">
      <c r="A52" s="44" t="s">
        <v>38</v>
      </c>
      <c r="B52" s="32">
        <f>'[1]表二（分县区过表）'!C52</f>
        <v>146</v>
      </c>
    </row>
    <row r="53" spans="1:2">
      <c r="A53" s="45" t="s">
        <v>39</v>
      </c>
      <c r="B53" s="32">
        <f>'[1]表二（分县区过表）'!C53</f>
        <v>0</v>
      </c>
    </row>
    <row r="54" spans="1:2">
      <c r="A54" s="45" t="s">
        <v>68</v>
      </c>
      <c r="B54" s="32">
        <f>'[1]表二（分县区过表）'!C54</f>
        <v>529</v>
      </c>
    </row>
    <row r="55" spans="1:2">
      <c r="A55" s="45" t="s">
        <v>69</v>
      </c>
      <c r="B55" s="32">
        <f>'[1]表二（分县区过表）'!C55</f>
        <v>0</v>
      </c>
    </row>
    <row r="56" spans="1:2">
      <c r="A56" s="46" t="s">
        <v>70</v>
      </c>
      <c r="B56" s="32">
        <f>'[1]表二（分县区过表）'!C56</f>
        <v>0</v>
      </c>
    </row>
    <row r="57" spans="1:2">
      <c r="A57" s="46" t="s">
        <v>71</v>
      </c>
      <c r="B57" s="32">
        <f>'[1]表二（分县区过表）'!C57</f>
        <v>50</v>
      </c>
    </row>
    <row r="58" spans="1:2">
      <c r="A58" s="46" t="s">
        <v>72</v>
      </c>
      <c r="B58" s="32">
        <f>'[1]表二（分县区过表）'!C58</f>
        <v>0</v>
      </c>
    </row>
    <row r="59" spans="1:2">
      <c r="A59" s="45" t="s">
        <v>46</v>
      </c>
      <c r="B59" s="32">
        <f>'[1]表二（分县区过表）'!C59</f>
        <v>0</v>
      </c>
    </row>
    <row r="60" spans="1:2">
      <c r="A60" s="46" t="s">
        <v>73</v>
      </c>
      <c r="B60" s="32">
        <f>'[1]表二（分县区过表）'!C60</f>
        <v>0</v>
      </c>
    </row>
    <row r="61" spans="1:2">
      <c r="A61" s="47" t="s">
        <v>74</v>
      </c>
      <c r="B61" s="32">
        <f>'[1]表二（分县区过表）'!C61</f>
        <v>1406</v>
      </c>
    </row>
    <row r="62" spans="1:2">
      <c r="A62" s="46" t="s">
        <v>37</v>
      </c>
      <c r="B62" s="32">
        <f>'[1]表二（分县区过表）'!C62</f>
        <v>616</v>
      </c>
    </row>
    <row r="63" spans="1:2">
      <c r="A63" s="44" t="s">
        <v>38</v>
      </c>
      <c r="B63" s="32">
        <f>'[1]表二（分县区过表）'!C63</f>
        <v>474</v>
      </c>
    </row>
    <row r="64" spans="1:2">
      <c r="A64" s="44" t="s">
        <v>39</v>
      </c>
      <c r="B64" s="32">
        <f>'[1]表二（分县区过表）'!C64</f>
        <v>0</v>
      </c>
    </row>
    <row r="65" spans="1:2">
      <c r="A65" s="44" t="s">
        <v>75</v>
      </c>
      <c r="B65" s="32">
        <f>'[1]表二（分县区过表）'!C65</f>
        <v>0</v>
      </c>
    </row>
    <row r="66" spans="1:2">
      <c r="A66" s="44" t="s">
        <v>76</v>
      </c>
      <c r="B66" s="32">
        <f>'[1]表二（分县区过表）'!C66</f>
        <v>0</v>
      </c>
    </row>
    <row r="67" spans="1:2">
      <c r="A67" s="44" t="s">
        <v>77</v>
      </c>
      <c r="B67" s="32">
        <f>'[1]表二（分县区过表）'!C67</f>
        <v>0</v>
      </c>
    </row>
    <row r="68" spans="1:2">
      <c r="A68" s="45" t="s">
        <v>78</v>
      </c>
      <c r="B68" s="32">
        <f>'[1]表二（分县区过表）'!C68</f>
        <v>56</v>
      </c>
    </row>
    <row r="69" spans="1:2">
      <c r="A69" s="46" t="s">
        <v>79</v>
      </c>
      <c r="B69" s="32">
        <f>'[1]表二（分县区过表）'!C69</f>
        <v>260</v>
      </c>
    </row>
    <row r="70" spans="1:2">
      <c r="A70" s="46" t="s">
        <v>46</v>
      </c>
      <c r="B70" s="32">
        <f>'[1]表二（分县区过表）'!C70</f>
        <v>0</v>
      </c>
    </row>
    <row r="71" spans="1:2">
      <c r="A71" s="46" t="s">
        <v>80</v>
      </c>
      <c r="B71" s="32">
        <f>'[1]表二（分县区过表）'!C71</f>
        <v>0</v>
      </c>
    </row>
    <row r="72" spans="1:2">
      <c r="A72" s="45" t="s">
        <v>81</v>
      </c>
      <c r="B72" s="32">
        <f>'[1]表二（分县区过表）'!C72</f>
        <v>740</v>
      </c>
    </row>
    <row r="73" spans="1:2">
      <c r="A73" s="45" t="s">
        <v>37</v>
      </c>
      <c r="B73" s="32">
        <f>'[1]表二（分县区过表）'!C73</f>
        <v>383</v>
      </c>
    </row>
    <row r="74" spans="1:2">
      <c r="A74" s="45" t="s">
        <v>38</v>
      </c>
      <c r="B74" s="32">
        <f>'[1]表二（分县区过表）'!C74</f>
        <v>357</v>
      </c>
    </row>
    <row r="75" spans="1:2">
      <c r="A75" s="46" t="s">
        <v>39</v>
      </c>
      <c r="B75" s="32">
        <f>'[1]表二（分县区过表）'!C75</f>
        <v>0</v>
      </c>
    </row>
    <row r="76" spans="1:2">
      <c r="A76" s="45" t="s">
        <v>78</v>
      </c>
      <c r="B76" s="32">
        <f>'[1]表二（分县区过表）'!C76</f>
        <v>0</v>
      </c>
    </row>
    <row r="77" spans="1:2">
      <c r="A77" s="46" t="s">
        <v>82</v>
      </c>
      <c r="B77" s="32">
        <f>'[1]表二（分县区过表）'!C77</f>
        <v>0</v>
      </c>
    </row>
    <row r="78" spans="1:2">
      <c r="A78" s="46" t="s">
        <v>46</v>
      </c>
      <c r="B78" s="32">
        <f>'[1]表二（分县区过表）'!C78</f>
        <v>0</v>
      </c>
    </row>
    <row r="79" spans="1:2">
      <c r="A79" s="46" t="s">
        <v>83</v>
      </c>
      <c r="B79" s="32">
        <f>'[1]表二（分县区过表）'!C79</f>
        <v>0</v>
      </c>
    </row>
    <row r="80" spans="1:2">
      <c r="A80" s="46" t="s">
        <v>84</v>
      </c>
      <c r="B80" s="32">
        <f>'[1]表二（分县区过表）'!C80</f>
        <v>562</v>
      </c>
    </row>
    <row r="81" spans="1:2">
      <c r="A81" s="45" t="s">
        <v>37</v>
      </c>
      <c r="B81" s="32">
        <f>'[1]表二（分县区过表）'!C81</f>
        <v>282</v>
      </c>
    </row>
    <row r="82" spans="1:2">
      <c r="A82" s="45" t="s">
        <v>38</v>
      </c>
      <c r="B82" s="32">
        <f>'[1]表二（分县区过表）'!C82</f>
        <v>0</v>
      </c>
    </row>
    <row r="83" spans="1:2">
      <c r="A83" s="45" t="s">
        <v>39</v>
      </c>
      <c r="B83" s="32">
        <f>'[1]表二（分县区过表）'!C83</f>
        <v>0</v>
      </c>
    </row>
    <row r="84" spans="1:2">
      <c r="A84" s="48" t="s">
        <v>85</v>
      </c>
      <c r="B84" s="32">
        <f>'[1]表二（分县区过表）'!C84</f>
        <v>280</v>
      </c>
    </row>
    <row r="85" spans="1:2">
      <c r="A85" s="46" t="s">
        <v>86</v>
      </c>
      <c r="B85" s="32">
        <f>'[1]表二（分县区过表）'!C85</f>
        <v>0</v>
      </c>
    </row>
    <row r="86" spans="1:2">
      <c r="A86" s="46" t="s">
        <v>78</v>
      </c>
      <c r="B86" s="32">
        <f>'[1]表二（分县区过表）'!C86</f>
        <v>0</v>
      </c>
    </row>
    <row r="87" spans="1:2">
      <c r="A87" s="46" t="s">
        <v>46</v>
      </c>
      <c r="B87" s="32">
        <f>'[1]表二（分县区过表）'!C87</f>
        <v>0</v>
      </c>
    </row>
    <row r="88" spans="1:2">
      <c r="A88" s="44" t="s">
        <v>87</v>
      </c>
      <c r="B88" s="32">
        <f>'[1]表二（分县区过表）'!C88</f>
        <v>0</v>
      </c>
    </row>
    <row r="89" spans="1:2">
      <c r="A89" s="45" t="s">
        <v>88</v>
      </c>
      <c r="B89" s="32">
        <f>'[1]表二（分县区过表）'!C89</f>
        <v>0</v>
      </c>
    </row>
    <row r="90" spans="1:2">
      <c r="A90" s="45" t="s">
        <v>37</v>
      </c>
      <c r="B90" s="32">
        <f>'[1]表二（分县区过表）'!C90</f>
        <v>0</v>
      </c>
    </row>
    <row r="91" spans="1:2">
      <c r="A91" s="46" t="s">
        <v>38</v>
      </c>
      <c r="B91" s="32">
        <f>'[1]表二（分县区过表）'!C91</f>
        <v>0</v>
      </c>
    </row>
    <row r="92" spans="1:2">
      <c r="A92" s="46" t="s">
        <v>39</v>
      </c>
      <c r="B92" s="32">
        <f>'[1]表二（分县区过表）'!C92</f>
        <v>0</v>
      </c>
    </row>
    <row r="93" spans="1:2">
      <c r="A93" s="45" t="s">
        <v>89</v>
      </c>
      <c r="B93" s="32">
        <f>'[1]表二（分县区过表）'!C93</f>
        <v>0</v>
      </c>
    </row>
    <row r="94" spans="1:2">
      <c r="A94" s="45" t="s">
        <v>90</v>
      </c>
      <c r="B94" s="32">
        <f>'[1]表二（分县区过表）'!C94</f>
        <v>0</v>
      </c>
    </row>
    <row r="95" spans="1:2">
      <c r="A95" s="45" t="s">
        <v>78</v>
      </c>
      <c r="B95" s="32">
        <f>'[1]表二（分县区过表）'!C95</f>
        <v>0</v>
      </c>
    </row>
    <row r="96" spans="1:2">
      <c r="A96" s="45" t="s">
        <v>91</v>
      </c>
      <c r="B96" s="32">
        <f>'[1]表二（分县区过表）'!C96</f>
        <v>0</v>
      </c>
    </row>
    <row r="97" spans="1:2">
      <c r="A97" s="45" t="s">
        <v>92</v>
      </c>
      <c r="B97" s="32">
        <f>'[1]表二（分县区过表）'!C97</f>
        <v>0</v>
      </c>
    </row>
    <row r="98" spans="1:2">
      <c r="A98" s="45" t="s">
        <v>93</v>
      </c>
      <c r="B98" s="32">
        <f>'[1]表二（分县区过表）'!C98</f>
        <v>0</v>
      </c>
    </row>
    <row r="99" spans="1:2">
      <c r="A99" s="45" t="s">
        <v>94</v>
      </c>
      <c r="B99" s="32">
        <f>'[1]表二（分县区过表）'!C99</f>
        <v>0</v>
      </c>
    </row>
    <row r="100" spans="1:2">
      <c r="A100" s="46" t="s">
        <v>46</v>
      </c>
      <c r="B100" s="32">
        <f>'[1]表二（分县区过表）'!C100</f>
        <v>0</v>
      </c>
    </row>
    <row r="101" spans="1:2">
      <c r="A101" s="46" t="s">
        <v>95</v>
      </c>
      <c r="B101" s="32">
        <f>'[1]表二（分县区过表）'!C101</f>
        <v>0</v>
      </c>
    </row>
    <row r="102" spans="1:2">
      <c r="A102" s="49" t="s">
        <v>96</v>
      </c>
      <c r="B102" s="32">
        <f>'[1]表二（分县区过表）'!C102</f>
        <v>1124</v>
      </c>
    </row>
    <row r="103" spans="1:2">
      <c r="A103" s="45" t="s">
        <v>37</v>
      </c>
      <c r="B103" s="32">
        <f>'[1]表二（分县区过表）'!C103</f>
        <v>748</v>
      </c>
    </row>
    <row r="104" spans="1:2">
      <c r="A104" s="45" t="s">
        <v>38</v>
      </c>
      <c r="B104" s="32">
        <f>'[1]表二（分县区过表）'!C104</f>
        <v>0</v>
      </c>
    </row>
    <row r="105" spans="1:2">
      <c r="A105" s="45" t="s">
        <v>39</v>
      </c>
      <c r="B105" s="32">
        <f>'[1]表二（分县区过表）'!C105</f>
        <v>0</v>
      </c>
    </row>
    <row r="106" spans="1:2">
      <c r="A106" s="46" t="s">
        <v>97</v>
      </c>
      <c r="B106" s="32">
        <f>'[1]表二（分县区过表）'!C106</f>
        <v>56</v>
      </c>
    </row>
    <row r="107" spans="1:2">
      <c r="A107" s="46" t="s">
        <v>98</v>
      </c>
      <c r="B107" s="32">
        <f>'[1]表二（分县区过表）'!C107</f>
        <v>45</v>
      </c>
    </row>
    <row r="108" spans="1:2">
      <c r="A108" s="46" t="s">
        <v>99</v>
      </c>
      <c r="B108" s="32">
        <f>'[1]表二（分县区过表）'!C108</f>
        <v>80</v>
      </c>
    </row>
    <row r="109" spans="1:2">
      <c r="A109" s="45" t="s">
        <v>46</v>
      </c>
      <c r="B109" s="32">
        <f>'[1]表二（分县区过表）'!C109</f>
        <v>0</v>
      </c>
    </row>
    <row r="110" spans="1:2">
      <c r="A110" s="45" t="s">
        <v>100</v>
      </c>
      <c r="B110" s="32">
        <f>'[1]表二（分县区过表）'!C110</f>
        <v>195</v>
      </c>
    </row>
    <row r="111" spans="1:2">
      <c r="A111" s="44" t="s">
        <v>101</v>
      </c>
      <c r="B111" s="32">
        <f>'[1]表二（分县区过表）'!C111</f>
        <v>2827</v>
      </c>
    </row>
    <row r="112" spans="1:2">
      <c r="A112" s="45" t="s">
        <v>37</v>
      </c>
      <c r="B112" s="32">
        <f>'[1]表二（分县区过表）'!C112</f>
        <v>304</v>
      </c>
    </row>
    <row r="113" spans="1:2">
      <c r="A113" s="45" t="s">
        <v>38</v>
      </c>
      <c r="B113" s="32">
        <f>'[1]表二（分县区过表）'!C113</f>
        <v>0</v>
      </c>
    </row>
    <row r="114" spans="1:2">
      <c r="A114" s="45" t="s">
        <v>39</v>
      </c>
      <c r="B114" s="32">
        <f>'[1]表二（分县区过表）'!C114</f>
        <v>0</v>
      </c>
    </row>
    <row r="115" spans="1:2">
      <c r="A115" s="46" t="s">
        <v>102</v>
      </c>
      <c r="B115" s="32">
        <f>'[1]表二（分县区过表）'!C115</f>
        <v>0</v>
      </c>
    </row>
    <row r="116" spans="1:2">
      <c r="A116" s="46" t="s">
        <v>103</v>
      </c>
      <c r="B116" s="32">
        <f>'[1]表二（分县区过表）'!C116</f>
        <v>5</v>
      </c>
    </row>
    <row r="117" spans="1:2">
      <c r="A117" s="46" t="s">
        <v>104</v>
      </c>
      <c r="B117" s="32">
        <f>'[1]表二（分县区过表）'!C117</f>
        <v>0</v>
      </c>
    </row>
    <row r="118" spans="1:2">
      <c r="A118" s="45" t="s">
        <v>105</v>
      </c>
      <c r="B118" s="32">
        <f>'[1]表二（分县区过表）'!C118</f>
        <v>0</v>
      </c>
    </row>
    <row r="119" spans="1:2">
      <c r="A119" s="45" t="s">
        <v>106</v>
      </c>
      <c r="B119" s="32">
        <f>'[1]表二（分县区过表）'!C119</f>
        <v>2464</v>
      </c>
    </row>
    <row r="120" spans="1:2">
      <c r="A120" s="45" t="s">
        <v>46</v>
      </c>
      <c r="B120" s="32">
        <f>'[1]表二（分县区过表）'!C120</f>
        <v>0</v>
      </c>
    </row>
    <row r="121" spans="1:2">
      <c r="A121" s="46" t="s">
        <v>107</v>
      </c>
      <c r="B121" s="32">
        <f>'[1]表二（分县区过表）'!C121</f>
        <v>54</v>
      </c>
    </row>
    <row r="122" spans="1:2">
      <c r="A122" s="46" t="s">
        <v>108</v>
      </c>
      <c r="B122" s="32">
        <f>'[1]表二（分县区过表）'!C122</f>
        <v>0</v>
      </c>
    </row>
    <row r="123" spans="1:2">
      <c r="A123" s="46" t="s">
        <v>37</v>
      </c>
      <c r="B123" s="32">
        <f>'[1]表二（分县区过表）'!C123</f>
        <v>0</v>
      </c>
    </row>
    <row r="124" spans="1:2">
      <c r="A124" s="44" t="s">
        <v>38</v>
      </c>
      <c r="B124" s="32">
        <f>'[1]表二（分县区过表）'!C124</f>
        <v>0</v>
      </c>
    </row>
    <row r="125" spans="1:2">
      <c r="A125" s="45" t="s">
        <v>39</v>
      </c>
      <c r="B125" s="32">
        <f>'[1]表二（分县区过表）'!C125</f>
        <v>0</v>
      </c>
    </row>
    <row r="126" spans="1:2">
      <c r="A126" s="45" t="s">
        <v>109</v>
      </c>
      <c r="B126" s="32">
        <f>'[1]表二（分县区过表）'!C126</f>
        <v>0</v>
      </c>
    </row>
    <row r="127" spans="1:2">
      <c r="A127" s="45" t="s">
        <v>110</v>
      </c>
      <c r="B127" s="32">
        <f>'[1]表二（分县区过表）'!C127</f>
        <v>0</v>
      </c>
    </row>
    <row r="128" spans="1:2">
      <c r="A128" s="46" t="s">
        <v>111</v>
      </c>
      <c r="B128" s="32">
        <f>'[1]表二（分县区过表）'!C128</f>
        <v>0</v>
      </c>
    </row>
    <row r="129" spans="1:2">
      <c r="A129" s="45" t="s">
        <v>112</v>
      </c>
      <c r="B129" s="32">
        <f>'[1]表二（分县区过表）'!C129</f>
        <v>0</v>
      </c>
    </row>
    <row r="130" spans="1:2">
      <c r="A130" s="45" t="s">
        <v>113</v>
      </c>
      <c r="B130" s="32">
        <f>'[1]表二（分县区过表）'!C130</f>
        <v>0</v>
      </c>
    </row>
    <row r="131" spans="1:2">
      <c r="A131" s="45" t="s">
        <v>114</v>
      </c>
      <c r="B131" s="32">
        <f>'[1]表二（分县区过表）'!C131</f>
        <v>0</v>
      </c>
    </row>
    <row r="132" spans="1:2">
      <c r="A132" s="45" t="s">
        <v>46</v>
      </c>
      <c r="B132" s="32">
        <f>'[1]表二（分县区过表）'!C132</f>
        <v>0</v>
      </c>
    </row>
    <row r="133" spans="1:2">
      <c r="A133" s="45" t="s">
        <v>115</v>
      </c>
      <c r="B133" s="32">
        <f>'[1]表二（分县区过表）'!C133</f>
        <v>0</v>
      </c>
    </row>
    <row r="134" spans="1:2">
      <c r="A134" s="45" t="s">
        <v>116</v>
      </c>
      <c r="B134" s="32">
        <f>'[1]表二（分县区过表）'!C134</f>
        <v>2</v>
      </c>
    </row>
    <row r="135" spans="1:2">
      <c r="A135" s="45" t="s">
        <v>37</v>
      </c>
      <c r="B135" s="32">
        <f>'[1]表二（分县区过表）'!C135</f>
        <v>0</v>
      </c>
    </row>
    <row r="136" spans="1:2">
      <c r="A136" s="45" t="s">
        <v>38</v>
      </c>
      <c r="B136" s="32">
        <f>'[1]表二（分县区过表）'!C136</f>
        <v>2</v>
      </c>
    </row>
    <row r="137" spans="1:2">
      <c r="A137" s="46" t="s">
        <v>39</v>
      </c>
      <c r="B137" s="32">
        <f>'[1]表二（分县区过表）'!C137</f>
        <v>0</v>
      </c>
    </row>
    <row r="138" spans="1:2">
      <c r="A138" s="46" t="s">
        <v>117</v>
      </c>
      <c r="B138" s="32">
        <f>'[1]表二（分县区过表）'!C138</f>
        <v>0</v>
      </c>
    </row>
    <row r="139" spans="1:2">
      <c r="A139" s="46" t="s">
        <v>46</v>
      </c>
      <c r="B139" s="32">
        <f>'[1]表二（分县区过表）'!C139</f>
        <v>0</v>
      </c>
    </row>
    <row r="140" spans="1:2">
      <c r="A140" s="44" t="s">
        <v>118</v>
      </c>
      <c r="B140" s="32">
        <f>'[1]表二（分县区过表）'!C140</f>
        <v>0</v>
      </c>
    </row>
    <row r="141" spans="1:2">
      <c r="A141" s="45" t="s">
        <v>119</v>
      </c>
      <c r="B141" s="32">
        <f>'[1]表二（分县区过表）'!C141</f>
        <v>0</v>
      </c>
    </row>
    <row r="142" spans="1:2">
      <c r="A142" s="45" t="s">
        <v>37</v>
      </c>
      <c r="B142" s="32">
        <f>'[1]表二（分县区过表）'!C142</f>
        <v>0</v>
      </c>
    </row>
    <row r="143" spans="1:2">
      <c r="A143" s="46" t="s">
        <v>38</v>
      </c>
      <c r="B143" s="32">
        <f>'[1]表二（分县区过表）'!C143</f>
        <v>0</v>
      </c>
    </row>
    <row r="144" spans="1:2">
      <c r="A144" s="46" t="s">
        <v>39</v>
      </c>
      <c r="B144" s="32">
        <f>'[1]表二（分县区过表）'!C144</f>
        <v>0</v>
      </c>
    </row>
    <row r="145" spans="1:2">
      <c r="A145" s="46" t="s">
        <v>120</v>
      </c>
      <c r="B145" s="32">
        <f>'[1]表二（分县区过表）'!C145</f>
        <v>0</v>
      </c>
    </row>
    <row r="146" spans="1:2">
      <c r="A146" s="44" t="s">
        <v>121</v>
      </c>
      <c r="B146" s="32">
        <f>'[1]表二（分县区过表）'!C146</f>
        <v>0</v>
      </c>
    </row>
    <row r="147" spans="1:2">
      <c r="A147" s="45" t="s">
        <v>46</v>
      </c>
      <c r="B147" s="32">
        <f>'[1]表二（分县区过表）'!C147</f>
        <v>0</v>
      </c>
    </row>
    <row r="148" spans="1:2">
      <c r="A148" s="45" t="s">
        <v>122</v>
      </c>
      <c r="B148" s="32">
        <f>'[1]表二（分县区过表）'!C148</f>
        <v>0</v>
      </c>
    </row>
    <row r="149" spans="1:2">
      <c r="A149" s="46" t="s">
        <v>123</v>
      </c>
      <c r="B149" s="32">
        <f>'[1]表二（分县区过表）'!C149</f>
        <v>194</v>
      </c>
    </row>
    <row r="150" spans="1:2">
      <c r="A150" s="46" t="s">
        <v>37</v>
      </c>
      <c r="B150" s="32">
        <f>'[1]表二（分县区过表）'!C150</f>
        <v>0</v>
      </c>
    </row>
    <row r="151" spans="1:2">
      <c r="A151" s="46" t="s">
        <v>38</v>
      </c>
      <c r="B151" s="32">
        <f>'[1]表二（分县区过表）'!C151</f>
        <v>0</v>
      </c>
    </row>
    <row r="152" spans="1:2">
      <c r="A152" s="45" t="s">
        <v>39</v>
      </c>
      <c r="B152" s="32">
        <f>'[1]表二（分县区过表）'!C152</f>
        <v>0</v>
      </c>
    </row>
    <row r="153" spans="1:2">
      <c r="A153" s="47" t="s">
        <v>124</v>
      </c>
      <c r="B153" s="32">
        <f>'[1]表二（分县区过表）'!C153</f>
        <v>194</v>
      </c>
    </row>
    <row r="154" spans="1:2">
      <c r="A154" s="45" t="s">
        <v>125</v>
      </c>
      <c r="B154" s="32">
        <f>'[1]表二（分县区过表）'!C154</f>
        <v>0</v>
      </c>
    </row>
    <row r="155" spans="1:2">
      <c r="A155" s="46" t="s">
        <v>126</v>
      </c>
      <c r="B155" s="32">
        <f>'[1]表二（分县区过表）'!C155</f>
        <v>75</v>
      </c>
    </row>
    <row r="156" spans="1:2">
      <c r="A156" s="46" t="s">
        <v>37</v>
      </c>
      <c r="B156" s="32">
        <f>'[1]表二（分县区过表）'!C156</f>
        <v>66</v>
      </c>
    </row>
    <row r="157" spans="1:2">
      <c r="A157" s="46" t="s">
        <v>38</v>
      </c>
      <c r="B157" s="32">
        <f>'[1]表二（分县区过表）'!C157</f>
        <v>9</v>
      </c>
    </row>
    <row r="158" spans="1:2">
      <c r="A158" s="44" t="s">
        <v>39</v>
      </c>
      <c r="B158" s="32">
        <f>'[1]表二（分县区过表）'!C158</f>
        <v>0</v>
      </c>
    </row>
    <row r="159" spans="1:2">
      <c r="A159" s="45" t="s">
        <v>51</v>
      </c>
      <c r="B159" s="32">
        <f>'[1]表二（分县区过表）'!C159</f>
        <v>0</v>
      </c>
    </row>
    <row r="160" spans="1:2">
      <c r="A160" s="45" t="s">
        <v>46</v>
      </c>
      <c r="B160" s="32">
        <f>'[1]表二（分县区过表）'!C160</f>
        <v>0</v>
      </c>
    </row>
    <row r="161" spans="1:2">
      <c r="A161" s="45" t="s">
        <v>127</v>
      </c>
      <c r="B161" s="32">
        <f>'[1]表二（分县区过表）'!C161</f>
        <v>0</v>
      </c>
    </row>
    <row r="162" spans="1:2">
      <c r="A162" s="46" t="s">
        <v>128</v>
      </c>
      <c r="B162" s="32">
        <f>'[1]表二（分县区过表）'!C162</f>
        <v>1239</v>
      </c>
    </row>
    <row r="163" spans="1:2">
      <c r="A163" s="46" t="s">
        <v>37</v>
      </c>
      <c r="B163" s="32">
        <f>'[1]表二（分县区过表）'!C163</f>
        <v>683</v>
      </c>
    </row>
    <row r="164" spans="1:2">
      <c r="A164" s="46" t="s">
        <v>38</v>
      </c>
      <c r="B164" s="32">
        <f>'[1]表二（分县区过表）'!C164</f>
        <v>547</v>
      </c>
    </row>
    <row r="165" spans="1:2">
      <c r="A165" s="45" t="s">
        <v>39</v>
      </c>
      <c r="B165" s="32">
        <f>'[1]表二（分县区过表）'!C165</f>
        <v>0</v>
      </c>
    </row>
    <row r="166" spans="1:2">
      <c r="A166" s="45" t="s">
        <v>129</v>
      </c>
      <c r="B166" s="32">
        <f>'[1]表二（分县区过表）'!C166</f>
        <v>0</v>
      </c>
    </row>
    <row r="167" spans="1:2">
      <c r="A167" s="46" t="s">
        <v>46</v>
      </c>
      <c r="B167" s="32">
        <f>'[1]表二（分县区过表）'!C167</f>
        <v>0</v>
      </c>
    </row>
    <row r="168" spans="1:2">
      <c r="A168" s="46" t="s">
        <v>130</v>
      </c>
      <c r="B168" s="32">
        <f>'[1]表二（分县区过表）'!C168</f>
        <v>9</v>
      </c>
    </row>
    <row r="169" spans="1:2">
      <c r="A169" s="46" t="s">
        <v>131</v>
      </c>
      <c r="B169" s="32">
        <f>'[1]表二（分县区过表）'!C169</f>
        <v>1027</v>
      </c>
    </row>
    <row r="170" spans="1:2">
      <c r="A170" s="46" t="s">
        <v>37</v>
      </c>
      <c r="B170" s="32">
        <f>'[1]表二（分县区过表）'!C170</f>
        <v>847</v>
      </c>
    </row>
    <row r="171" spans="1:2">
      <c r="A171" s="45" t="s">
        <v>38</v>
      </c>
      <c r="B171" s="32">
        <f>'[1]表二（分县区过表）'!C171</f>
        <v>0</v>
      </c>
    </row>
    <row r="172" spans="1:2">
      <c r="A172" s="45" t="s">
        <v>39</v>
      </c>
      <c r="B172" s="32">
        <f>'[1]表二（分县区过表）'!C172</f>
        <v>175</v>
      </c>
    </row>
    <row r="173" spans="1:2">
      <c r="A173" s="45" t="s">
        <v>132</v>
      </c>
      <c r="B173" s="32">
        <f>'[1]表二（分县区过表）'!C173</f>
        <v>5</v>
      </c>
    </row>
    <row r="174" spans="1:2">
      <c r="A174" s="46" t="s">
        <v>46</v>
      </c>
      <c r="B174" s="32">
        <f>'[1]表二（分县区过表）'!C174</f>
        <v>0</v>
      </c>
    </row>
    <row r="175" spans="1:2">
      <c r="A175" s="46" t="s">
        <v>133</v>
      </c>
      <c r="B175" s="32">
        <f>'[1]表二（分县区过表）'!C175</f>
        <v>0</v>
      </c>
    </row>
    <row r="176" spans="1:2">
      <c r="A176" s="46" t="s">
        <v>134</v>
      </c>
      <c r="B176" s="32">
        <f>'[1]表二（分县区过表）'!C176</f>
        <v>1345</v>
      </c>
    </row>
    <row r="177" spans="1:2">
      <c r="A177" s="45" t="s">
        <v>37</v>
      </c>
      <c r="B177" s="32">
        <f>'[1]表二（分县区过表）'!C177</f>
        <v>530</v>
      </c>
    </row>
    <row r="178" spans="1:2">
      <c r="A178" s="45" t="s">
        <v>38</v>
      </c>
      <c r="B178" s="32">
        <f>'[1]表二（分县区过表）'!C178</f>
        <v>815</v>
      </c>
    </row>
    <row r="179" spans="1:2">
      <c r="A179" s="45" t="s">
        <v>39</v>
      </c>
      <c r="B179" s="32">
        <f>'[1]表二（分县区过表）'!C179</f>
        <v>0</v>
      </c>
    </row>
    <row r="180" spans="1:2">
      <c r="A180" s="45" t="s">
        <v>135</v>
      </c>
      <c r="B180" s="32">
        <f>'[1]表二（分县区过表）'!C180</f>
        <v>0</v>
      </c>
    </row>
    <row r="181" spans="1:2">
      <c r="A181" s="45" t="s">
        <v>46</v>
      </c>
      <c r="B181" s="32">
        <f>'[1]表二（分县区过表）'!C181</f>
        <v>0</v>
      </c>
    </row>
    <row r="182" spans="1:2">
      <c r="A182" s="46" t="s">
        <v>136</v>
      </c>
      <c r="B182" s="32">
        <f>'[1]表二（分县区过表）'!C182</f>
        <v>0</v>
      </c>
    </row>
    <row r="183" spans="1:2">
      <c r="A183" s="46" t="s">
        <v>137</v>
      </c>
      <c r="B183" s="32">
        <f>'[1]表二（分县区过表）'!C183</f>
        <v>1497</v>
      </c>
    </row>
    <row r="184" spans="1:2">
      <c r="A184" s="44" t="s">
        <v>37</v>
      </c>
      <c r="B184" s="32">
        <f>'[1]表二（分县区过表）'!C184</f>
        <v>226</v>
      </c>
    </row>
    <row r="185" spans="1:2">
      <c r="A185" s="45" t="s">
        <v>38</v>
      </c>
      <c r="B185" s="32">
        <f>'[1]表二（分县区过表）'!C185</f>
        <v>16</v>
      </c>
    </row>
    <row r="186" spans="1:2">
      <c r="A186" s="45" t="s">
        <v>39</v>
      </c>
      <c r="B186" s="32">
        <f>'[1]表二（分县区过表）'!C186</f>
        <v>0</v>
      </c>
    </row>
    <row r="187" spans="1:2">
      <c r="A187" s="45" t="s">
        <v>138</v>
      </c>
      <c r="B187" s="32">
        <f>'[1]表二（分县区过表）'!C187</f>
        <v>808</v>
      </c>
    </row>
    <row r="188" spans="1:2">
      <c r="A188" s="45" t="s">
        <v>46</v>
      </c>
      <c r="B188" s="32">
        <f>'[1]表二（分县区过表）'!C188</f>
        <v>0</v>
      </c>
    </row>
    <row r="189" spans="1:2">
      <c r="A189" s="46" t="s">
        <v>139</v>
      </c>
      <c r="B189" s="32">
        <f>'[1]表二（分县区过表）'!C189</f>
        <v>447</v>
      </c>
    </row>
    <row r="190" spans="1:2">
      <c r="A190" s="46" t="s">
        <v>140</v>
      </c>
      <c r="B190" s="32">
        <f>'[1]表二（分县区过表）'!C190</f>
        <v>256</v>
      </c>
    </row>
    <row r="191" spans="1:2">
      <c r="A191" s="46" t="s">
        <v>37</v>
      </c>
      <c r="B191" s="32">
        <f>'[1]表二（分县区过表）'!C191</f>
        <v>207</v>
      </c>
    </row>
    <row r="192" spans="1:2">
      <c r="A192" s="45" t="s">
        <v>38</v>
      </c>
      <c r="B192" s="32">
        <f>'[1]表二（分县区过表）'!C192</f>
        <v>39</v>
      </c>
    </row>
    <row r="193" spans="1:2">
      <c r="A193" s="45" t="s">
        <v>39</v>
      </c>
      <c r="B193" s="32">
        <f>'[1]表二（分县区过表）'!C193</f>
        <v>0</v>
      </c>
    </row>
    <row r="194" spans="1:2">
      <c r="A194" s="45" t="s">
        <v>141</v>
      </c>
      <c r="B194" s="32">
        <f>'[1]表二（分县区过表）'!C194</f>
        <v>5</v>
      </c>
    </row>
    <row r="195" spans="1:2">
      <c r="A195" s="45" t="s">
        <v>142</v>
      </c>
      <c r="B195" s="32">
        <f>'[1]表二（分县区过表）'!C195</f>
        <v>5</v>
      </c>
    </row>
    <row r="196" spans="1:2">
      <c r="A196" s="45" t="s">
        <v>46</v>
      </c>
      <c r="B196" s="32">
        <f>'[1]表二（分县区过表）'!C196</f>
        <v>0</v>
      </c>
    </row>
    <row r="197" spans="1:2">
      <c r="A197" s="46" t="s">
        <v>143</v>
      </c>
      <c r="B197" s="32">
        <f>'[1]表二（分县区过表）'!C197</f>
        <v>0</v>
      </c>
    </row>
    <row r="198" spans="1:2">
      <c r="A198" s="46" t="s">
        <v>144</v>
      </c>
      <c r="B198" s="32">
        <f>'[1]表二（分县区过表）'!C198</f>
        <v>36</v>
      </c>
    </row>
    <row r="199" spans="1:2">
      <c r="A199" s="46" t="s">
        <v>37</v>
      </c>
      <c r="B199" s="32">
        <f>'[1]表二（分县区过表）'!C199</f>
        <v>36</v>
      </c>
    </row>
    <row r="200" spans="1:2">
      <c r="A200" s="44" t="s">
        <v>38</v>
      </c>
      <c r="B200" s="32">
        <f>'[1]表二（分县区过表）'!C200</f>
        <v>0</v>
      </c>
    </row>
    <row r="201" spans="1:2">
      <c r="A201" s="45" t="s">
        <v>39</v>
      </c>
      <c r="B201" s="32">
        <f>'[1]表二（分县区过表）'!C201</f>
        <v>0</v>
      </c>
    </row>
    <row r="202" spans="1:2">
      <c r="A202" s="45" t="s">
        <v>46</v>
      </c>
      <c r="B202" s="32">
        <f>'[1]表二（分县区过表）'!C202</f>
        <v>0</v>
      </c>
    </row>
    <row r="203" spans="1:2">
      <c r="A203" s="45" t="s">
        <v>145</v>
      </c>
      <c r="B203" s="32">
        <f>'[1]表二（分县区过表）'!C203</f>
        <v>0</v>
      </c>
    </row>
    <row r="204" spans="1:2">
      <c r="A204" s="46" t="s">
        <v>146</v>
      </c>
      <c r="B204" s="32">
        <f>'[1]表二（分县区过表）'!C204</f>
        <v>381</v>
      </c>
    </row>
    <row r="205" spans="1:2">
      <c r="A205" s="46" t="s">
        <v>37</v>
      </c>
      <c r="B205" s="32">
        <f>'[1]表二（分县区过表）'!C205</f>
        <v>182</v>
      </c>
    </row>
    <row r="206" spans="1:2">
      <c r="A206" s="46" t="s">
        <v>38</v>
      </c>
      <c r="B206" s="32">
        <f>'[1]表二（分县区过表）'!C206</f>
        <v>199</v>
      </c>
    </row>
    <row r="207" spans="1:2">
      <c r="A207" s="45" t="s">
        <v>39</v>
      </c>
      <c r="B207" s="32">
        <f>'[1]表二（分县区过表）'!C207</f>
        <v>0</v>
      </c>
    </row>
    <row r="208" spans="1:2">
      <c r="A208" s="45" t="s">
        <v>46</v>
      </c>
      <c r="B208" s="32">
        <f>'[1]表二（分县区过表）'!C208</f>
        <v>0</v>
      </c>
    </row>
    <row r="209" spans="1:2">
      <c r="A209" s="45" t="s">
        <v>147</v>
      </c>
      <c r="B209" s="32">
        <f>'[1]表二（分县区过表）'!C209</f>
        <v>0</v>
      </c>
    </row>
    <row r="210" spans="1:2">
      <c r="A210" s="45" t="s">
        <v>148</v>
      </c>
      <c r="B210" s="32">
        <f>'[1]表二（分县区过表）'!C210</f>
        <v>95</v>
      </c>
    </row>
    <row r="211" spans="1:2">
      <c r="A211" s="45" t="s">
        <v>37</v>
      </c>
      <c r="B211" s="32">
        <f>'[1]表二（分县区过表）'!C211</f>
        <v>82</v>
      </c>
    </row>
    <row r="212" spans="1:2">
      <c r="A212" s="45" t="s">
        <v>38</v>
      </c>
      <c r="B212" s="32">
        <f>'[1]表二（分县区过表）'!C212</f>
        <v>0</v>
      </c>
    </row>
    <row r="213" spans="1:2">
      <c r="A213" s="45" t="s">
        <v>39</v>
      </c>
      <c r="B213" s="32">
        <f>'[1]表二（分县区过表）'!C213</f>
        <v>0</v>
      </c>
    </row>
    <row r="214" spans="1:2">
      <c r="A214" s="45" t="s">
        <v>149</v>
      </c>
      <c r="B214" s="32">
        <f>'[1]表二（分县区过表）'!C214</f>
        <v>0</v>
      </c>
    </row>
    <row r="215" spans="1:2">
      <c r="A215" s="45" t="s">
        <v>46</v>
      </c>
      <c r="B215" s="32">
        <f>'[1]表二（分县区过表）'!C215</f>
        <v>0</v>
      </c>
    </row>
    <row r="216" spans="1:2">
      <c r="A216" s="45" t="s">
        <v>150</v>
      </c>
      <c r="B216" s="32">
        <f>'[1]表二（分县区过表）'!C216</f>
        <v>13</v>
      </c>
    </row>
    <row r="217" spans="1:2">
      <c r="A217" s="45" t="s">
        <v>151</v>
      </c>
      <c r="B217" s="32">
        <f>'[1]表二（分县区过表）'!C217</f>
        <v>673</v>
      </c>
    </row>
    <row r="218" spans="1:2">
      <c r="A218" s="45" t="s">
        <v>37</v>
      </c>
      <c r="B218" s="32">
        <f>'[1]表二（分县区过表）'!C218</f>
        <v>496</v>
      </c>
    </row>
    <row r="219" spans="1:2">
      <c r="A219" s="45" t="s">
        <v>38</v>
      </c>
      <c r="B219" s="32">
        <f>'[1]表二（分县区过表）'!C219</f>
        <v>0</v>
      </c>
    </row>
    <row r="220" spans="1:2">
      <c r="A220" s="45" t="s">
        <v>39</v>
      </c>
      <c r="B220" s="32">
        <f>'[1]表二（分县区过表）'!C220</f>
        <v>0</v>
      </c>
    </row>
    <row r="221" spans="1:2">
      <c r="A221" s="45" t="s">
        <v>152</v>
      </c>
      <c r="B221" s="32">
        <f>'[1]表二（分县区过表）'!C221</f>
        <v>58</v>
      </c>
    </row>
    <row r="222" spans="1:2">
      <c r="A222" s="45" t="s">
        <v>153</v>
      </c>
      <c r="B222" s="32">
        <f>'[1]表二（分县区过表）'!C222</f>
        <v>10</v>
      </c>
    </row>
    <row r="223" spans="1:2">
      <c r="A223" s="45" t="s">
        <v>78</v>
      </c>
      <c r="B223" s="32">
        <f>'[1]表二（分县区过表）'!C223</f>
        <v>0</v>
      </c>
    </row>
    <row r="224" spans="1:2">
      <c r="A224" s="45" t="s">
        <v>154</v>
      </c>
      <c r="B224" s="32">
        <f>'[1]表二（分县区过表）'!C224</f>
        <v>21</v>
      </c>
    </row>
    <row r="225" spans="1:2">
      <c r="A225" s="45" t="s">
        <v>155</v>
      </c>
      <c r="B225" s="32">
        <f>'[1]表二（分县区过表）'!C225</f>
        <v>0</v>
      </c>
    </row>
    <row r="226" spans="1:2">
      <c r="A226" s="45" t="s">
        <v>156</v>
      </c>
      <c r="B226" s="32">
        <f>'[1]表二（分县区过表）'!C226</f>
        <v>0</v>
      </c>
    </row>
    <row r="227" spans="1:2">
      <c r="A227" s="45" t="s">
        <v>157</v>
      </c>
      <c r="B227" s="32">
        <f>'[1]表二（分县区过表）'!C227</f>
        <v>0</v>
      </c>
    </row>
    <row r="228" spans="1:2">
      <c r="A228" s="45" t="s">
        <v>158</v>
      </c>
      <c r="B228" s="32">
        <f>'[1]表二（分县区过表）'!C228</f>
        <v>0</v>
      </c>
    </row>
    <row r="229" spans="1:2">
      <c r="A229" s="45" t="s">
        <v>159</v>
      </c>
      <c r="B229" s="32">
        <f>'[1]表二（分县区过表）'!C229</f>
        <v>68</v>
      </c>
    </row>
    <row r="230" spans="1:2">
      <c r="A230" s="45" t="s">
        <v>46</v>
      </c>
      <c r="B230" s="32">
        <f>'[1]表二（分县区过表）'!C230</f>
        <v>0</v>
      </c>
    </row>
    <row r="231" spans="1:2">
      <c r="A231" s="45" t="s">
        <v>160</v>
      </c>
      <c r="B231" s="32">
        <f>'[1]表二（分县区过表）'!C231</f>
        <v>20</v>
      </c>
    </row>
    <row r="232" spans="1:2">
      <c r="A232" s="45" t="s">
        <v>161</v>
      </c>
      <c r="B232" s="32">
        <f>'[1]表二（分县区过表）'!C232</f>
        <v>0</v>
      </c>
    </row>
    <row r="233" spans="1:2">
      <c r="A233" s="46" t="s">
        <v>162</v>
      </c>
      <c r="B233" s="32">
        <f>'[1]表二（分县区过表）'!C233</f>
        <v>0</v>
      </c>
    </row>
    <row r="234" spans="1:2">
      <c r="A234" s="46" t="s">
        <v>163</v>
      </c>
      <c r="B234" s="32">
        <f>'[1]表二（分县区过表）'!C234</f>
        <v>0</v>
      </c>
    </row>
    <row r="235" spans="1:2">
      <c r="A235" s="44" t="s">
        <v>1021</v>
      </c>
      <c r="B235" s="32">
        <f>'[1]表二（分县区过表）'!C235</f>
        <v>0</v>
      </c>
    </row>
    <row r="236" spans="1:2">
      <c r="A236" s="45" t="s">
        <v>165</v>
      </c>
      <c r="B236" s="32">
        <f>'[1]表二（分县区过表）'!C236</f>
        <v>0</v>
      </c>
    </row>
    <row r="237" spans="1:2">
      <c r="A237" s="45" t="s">
        <v>1022</v>
      </c>
      <c r="B237" s="32">
        <f>'[1]表二（分县区过表）'!C237</f>
        <v>0</v>
      </c>
    </row>
    <row r="238" spans="1:2">
      <c r="A238" s="45" t="s">
        <v>1023</v>
      </c>
      <c r="B238" s="32">
        <f>'[1]表二（分县区过表）'!C238</f>
        <v>0</v>
      </c>
    </row>
    <row r="239" spans="1:2">
      <c r="A239" s="45" t="s">
        <v>1024</v>
      </c>
      <c r="B239" s="32">
        <f>'[1]表二（分县区过表）'!C239</f>
        <v>0</v>
      </c>
    </row>
    <row r="240" spans="1:2">
      <c r="A240" s="45" t="s">
        <v>1025</v>
      </c>
      <c r="B240" s="32">
        <f>'[1]表二（分县区过表）'!C240</f>
        <v>0</v>
      </c>
    </row>
    <row r="241" spans="1:2">
      <c r="A241" s="45" t="s">
        <v>166</v>
      </c>
      <c r="B241" s="32">
        <f>'[1]表二（分县区过表）'!C241</f>
        <v>0</v>
      </c>
    </row>
    <row r="242" spans="1:2">
      <c r="A242" s="45" t="s">
        <v>1026</v>
      </c>
      <c r="B242" s="32">
        <f>'[1]表二（分县区过表）'!C242</f>
        <v>0</v>
      </c>
    </row>
    <row r="243" spans="1:2">
      <c r="A243" s="45" t="s">
        <v>167</v>
      </c>
      <c r="B243" s="32">
        <f>'[1]表二（分县区过表）'!C243</f>
        <v>0</v>
      </c>
    </row>
    <row r="244" spans="1:2">
      <c r="A244" s="45" t="s">
        <v>1027</v>
      </c>
      <c r="B244" s="32">
        <f>'[1]表二（分县区过表）'!C244</f>
        <v>0</v>
      </c>
    </row>
    <row r="245" spans="1:2">
      <c r="A245" s="44" t="s">
        <v>1028</v>
      </c>
      <c r="B245" s="32">
        <f>'[1]表二（分县区过表）'!C245</f>
        <v>392</v>
      </c>
    </row>
    <row r="246" spans="1:2">
      <c r="A246" s="44" t="s">
        <v>1029</v>
      </c>
      <c r="B246" s="32">
        <f>'[1]表二（分县区过表）'!C246</f>
        <v>0</v>
      </c>
    </row>
    <row r="247" spans="1:2">
      <c r="A247" s="44" t="s">
        <v>1030</v>
      </c>
      <c r="B247" s="32">
        <f>'[1]表二（分县区过表）'!C247</f>
        <v>0</v>
      </c>
    </row>
    <row r="248" spans="1:2">
      <c r="A248" s="44" t="s">
        <v>1031</v>
      </c>
      <c r="B248" s="32">
        <f>'[1]表二（分县区过表）'!C248</f>
        <v>0</v>
      </c>
    </row>
    <row r="249" spans="1:2">
      <c r="A249" s="44" t="s">
        <v>1032</v>
      </c>
      <c r="B249" s="32">
        <f>'[1]表二（分县区过表）'!C249</f>
        <v>0</v>
      </c>
    </row>
    <row r="250" spans="1:2">
      <c r="A250" s="44" t="s">
        <v>1033</v>
      </c>
      <c r="B250" s="32">
        <f>'[1]表二（分县区过表）'!C250</f>
        <v>0</v>
      </c>
    </row>
    <row r="251" spans="1:2">
      <c r="A251" s="44" t="s">
        <v>1034</v>
      </c>
      <c r="B251" s="32">
        <f>'[1]表二（分县区过表）'!C251</f>
        <v>0</v>
      </c>
    </row>
    <row r="252" spans="1:2">
      <c r="A252" s="44" t="s">
        <v>1035</v>
      </c>
      <c r="B252" s="32">
        <f>'[1]表二（分县区过表）'!C252</f>
        <v>0</v>
      </c>
    </row>
    <row r="253" spans="1:2">
      <c r="A253" s="44" t="s">
        <v>1036</v>
      </c>
      <c r="B253" s="32">
        <f>'[1]表二（分县区过表）'!C253</f>
        <v>0</v>
      </c>
    </row>
    <row r="254" spans="1:2">
      <c r="A254" s="46" t="s">
        <v>169</v>
      </c>
      <c r="B254" s="32">
        <f>'[1]表二（分县区过表）'!C254</f>
        <v>392</v>
      </c>
    </row>
    <row r="255" spans="1:2">
      <c r="A255" s="46" t="s">
        <v>170</v>
      </c>
      <c r="B255" s="32">
        <f>'[1]表二（分县区过表）'!C255</f>
        <v>0</v>
      </c>
    </row>
    <row r="256" spans="1:2">
      <c r="A256" s="45" t="s">
        <v>171</v>
      </c>
      <c r="B256" s="32">
        <f>'[1]表二（分县区过表）'!C256</f>
        <v>192</v>
      </c>
    </row>
    <row r="257" spans="1:2">
      <c r="A257" s="45" t="s">
        <v>172</v>
      </c>
      <c r="B257" s="32">
        <f>'[1]表二（分县区过表）'!C257</f>
        <v>0</v>
      </c>
    </row>
    <row r="258" spans="1:2">
      <c r="A258" s="45" t="s">
        <v>173</v>
      </c>
      <c r="B258" s="32">
        <f>'[1]表二（分县区过表）'!C258</f>
        <v>0</v>
      </c>
    </row>
    <row r="259" spans="1:2">
      <c r="A259" s="46" t="s">
        <v>174</v>
      </c>
      <c r="B259" s="32">
        <f>'[1]表二（分县区过表）'!C259</f>
        <v>55</v>
      </c>
    </row>
    <row r="260" spans="1:2">
      <c r="A260" s="46" t="s">
        <v>175</v>
      </c>
      <c r="B260" s="32">
        <f>'[1]表二（分县区过表）'!C260</f>
        <v>0</v>
      </c>
    </row>
    <row r="261" spans="1:2">
      <c r="A261" s="46" t="s">
        <v>176</v>
      </c>
      <c r="B261" s="32">
        <f>'[1]表二（分县区过表）'!C261</f>
        <v>145</v>
      </c>
    </row>
    <row r="262" spans="1:2">
      <c r="A262" s="46" t="s">
        <v>177</v>
      </c>
      <c r="B262" s="32">
        <f>'[1]表二（分县区过表）'!C262</f>
        <v>0</v>
      </c>
    </row>
    <row r="263" spans="1:2">
      <c r="A263" s="46" t="s">
        <v>1037</v>
      </c>
      <c r="B263" s="32">
        <f>'[1]表二（分县区过表）'!C263</f>
        <v>0</v>
      </c>
    </row>
    <row r="264" spans="1:2">
      <c r="A264" s="44" t="s">
        <v>1038</v>
      </c>
      <c r="B264" s="32">
        <f>'[1]表二（分县区过表）'!C264</f>
        <v>7227</v>
      </c>
    </row>
    <row r="265" spans="1:2">
      <c r="A265" s="45" t="s">
        <v>179</v>
      </c>
      <c r="B265" s="32">
        <f>'[1]表二（分县区过表）'!C265</f>
        <v>0</v>
      </c>
    </row>
    <row r="266" spans="1:2">
      <c r="A266" s="45" t="s">
        <v>180</v>
      </c>
      <c r="B266" s="32">
        <f>'[1]表二（分县区过表）'!C266</f>
        <v>0</v>
      </c>
    </row>
    <row r="267" spans="1:2">
      <c r="A267" s="46" t="s">
        <v>181</v>
      </c>
      <c r="B267" s="32">
        <f>'[1]表二（分县区过表）'!C267</f>
        <v>0</v>
      </c>
    </row>
    <row r="268" spans="1:2">
      <c r="A268" s="46" t="s">
        <v>182</v>
      </c>
      <c r="B268" s="32">
        <f>'[1]表二（分县区过表）'!C268</f>
        <v>6387</v>
      </c>
    </row>
    <row r="269" spans="1:2">
      <c r="A269" s="46" t="s">
        <v>37</v>
      </c>
      <c r="B269" s="32">
        <f>'[1]表二（分县区过表）'!C269</f>
        <v>4164</v>
      </c>
    </row>
    <row r="270" spans="1:2">
      <c r="A270" s="46" t="s">
        <v>38</v>
      </c>
      <c r="B270" s="32">
        <f>'[1]表二（分县区过表）'!C270</f>
        <v>2118</v>
      </c>
    </row>
    <row r="271" spans="1:2">
      <c r="A271" s="46" t="s">
        <v>39</v>
      </c>
      <c r="B271" s="32">
        <f>'[1]表二（分县区过表）'!C271</f>
        <v>0</v>
      </c>
    </row>
    <row r="272" spans="1:2">
      <c r="A272" s="46" t="s">
        <v>78</v>
      </c>
      <c r="B272" s="32">
        <f>'[1]表二（分县区过表）'!C272</f>
        <v>0</v>
      </c>
    </row>
    <row r="273" spans="1:2">
      <c r="A273" s="46" t="s">
        <v>183</v>
      </c>
      <c r="B273" s="32">
        <f>'[1]表二（分县区过表）'!C273</f>
        <v>0</v>
      </c>
    </row>
    <row r="274" spans="1:2">
      <c r="A274" s="46" t="s">
        <v>184</v>
      </c>
      <c r="B274" s="32">
        <f>'[1]表二（分县区过表）'!C274</f>
        <v>0</v>
      </c>
    </row>
    <row r="275" spans="1:2">
      <c r="A275" s="46" t="s">
        <v>185</v>
      </c>
      <c r="B275" s="32">
        <f>'[1]表二（分县区过表）'!C275</f>
        <v>0</v>
      </c>
    </row>
    <row r="276" spans="1:2">
      <c r="A276" s="46" t="s">
        <v>186</v>
      </c>
      <c r="B276" s="32">
        <f>'[1]表二（分县区过表）'!C276</f>
        <v>0</v>
      </c>
    </row>
    <row r="277" spans="1:2">
      <c r="A277" s="46" t="s">
        <v>46</v>
      </c>
      <c r="B277" s="32">
        <f>'[1]表二（分县区过表）'!C277</f>
        <v>0</v>
      </c>
    </row>
    <row r="278" spans="1:2">
      <c r="A278" s="46" t="s">
        <v>187</v>
      </c>
      <c r="B278" s="32">
        <f>'[1]表二（分县区过表）'!C278</f>
        <v>105</v>
      </c>
    </row>
    <row r="279" spans="1:2">
      <c r="A279" s="45" t="s">
        <v>188</v>
      </c>
      <c r="B279" s="32">
        <f>'[1]表二（分县区过表）'!C279</f>
        <v>8</v>
      </c>
    </row>
    <row r="280" spans="1:2">
      <c r="A280" s="45" t="s">
        <v>37</v>
      </c>
      <c r="B280" s="32">
        <f>'[1]表二（分县区过表）'!C280</f>
        <v>0</v>
      </c>
    </row>
    <row r="281" spans="1:2">
      <c r="A281" s="45" t="s">
        <v>38</v>
      </c>
      <c r="B281" s="32">
        <f>'[1]表二（分县区过表）'!C281</f>
        <v>0</v>
      </c>
    </row>
    <row r="282" spans="1:2">
      <c r="A282" s="46" t="s">
        <v>39</v>
      </c>
      <c r="B282" s="32">
        <f>'[1]表二（分县区过表）'!C282</f>
        <v>0</v>
      </c>
    </row>
    <row r="283" spans="1:2">
      <c r="A283" s="46" t="s">
        <v>189</v>
      </c>
      <c r="B283" s="32">
        <f>'[1]表二（分县区过表）'!C283</f>
        <v>8</v>
      </c>
    </row>
    <row r="284" spans="1:2">
      <c r="A284" s="46" t="s">
        <v>46</v>
      </c>
      <c r="B284" s="32">
        <f>'[1]表二（分县区过表）'!C284</f>
        <v>0</v>
      </c>
    </row>
    <row r="285" spans="1:2">
      <c r="A285" s="44" t="s">
        <v>190</v>
      </c>
      <c r="B285" s="32">
        <f>'[1]表二（分县区过表）'!C285</f>
        <v>0</v>
      </c>
    </row>
    <row r="286" spans="1:2">
      <c r="A286" s="47" t="s">
        <v>191</v>
      </c>
      <c r="B286" s="32">
        <f>'[1]表二（分县区过表）'!C286</f>
        <v>0</v>
      </c>
    </row>
    <row r="287" spans="1:2">
      <c r="A287" s="45" t="s">
        <v>37</v>
      </c>
      <c r="B287" s="32">
        <f>'[1]表二（分县区过表）'!C287</f>
        <v>0</v>
      </c>
    </row>
    <row r="288" spans="1:2">
      <c r="A288" s="45" t="s">
        <v>38</v>
      </c>
      <c r="B288" s="32">
        <f>'[1]表二（分县区过表）'!C288</f>
        <v>0</v>
      </c>
    </row>
    <row r="289" spans="1:2">
      <c r="A289" s="46" t="s">
        <v>39</v>
      </c>
      <c r="B289" s="32">
        <f>'[1]表二（分县区过表）'!C289</f>
        <v>0</v>
      </c>
    </row>
    <row r="290" spans="1:2">
      <c r="A290" s="46" t="s">
        <v>192</v>
      </c>
      <c r="B290" s="32">
        <f>'[1]表二（分县区过表）'!C290</f>
        <v>0</v>
      </c>
    </row>
    <row r="291" spans="1:2">
      <c r="A291" s="46" t="s">
        <v>193</v>
      </c>
      <c r="B291" s="32">
        <f>'[1]表二（分县区过表）'!C291</f>
        <v>0</v>
      </c>
    </row>
    <row r="292" spans="1:2">
      <c r="A292" s="46" t="s">
        <v>46</v>
      </c>
      <c r="B292" s="32">
        <f>'[1]表二（分县区过表）'!C292</f>
        <v>0</v>
      </c>
    </row>
    <row r="293" spans="1:2">
      <c r="A293" s="46" t="s">
        <v>194</v>
      </c>
      <c r="B293" s="32">
        <f>'[1]表二（分县区过表）'!C293</f>
        <v>0</v>
      </c>
    </row>
    <row r="294" spans="1:2">
      <c r="A294" s="44" t="s">
        <v>195</v>
      </c>
      <c r="B294" s="32">
        <f>'[1]表二（分县区过表）'!C294</f>
        <v>0</v>
      </c>
    </row>
    <row r="295" spans="1:2">
      <c r="A295" s="45" t="s">
        <v>37</v>
      </c>
      <c r="B295" s="32">
        <f>'[1]表二（分县区过表）'!C295</f>
        <v>0</v>
      </c>
    </row>
    <row r="296" spans="1:2">
      <c r="A296" s="45" t="s">
        <v>38</v>
      </c>
      <c r="B296" s="32">
        <f>'[1]表二（分县区过表）'!C296</f>
        <v>0</v>
      </c>
    </row>
    <row r="297" spans="1:2">
      <c r="A297" s="45" t="s">
        <v>39</v>
      </c>
      <c r="B297" s="32">
        <f>'[1]表二（分县区过表）'!C297</f>
        <v>0</v>
      </c>
    </row>
    <row r="298" spans="1:2">
      <c r="A298" s="46" t="s">
        <v>196</v>
      </c>
      <c r="B298" s="32">
        <f>'[1]表二（分县区过表）'!C298</f>
        <v>0</v>
      </c>
    </row>
    <row r="299" spans="1:2">
      <c r="A299" s="46" t="s">
        <v>197</v>
      </c>
      <c r="B299" s="32">
        <f>'[1]表二（分县区过表）'!C299</f>
        <v>0</v>
      </c>
    </row>
    <row r="300" spans="1:2">
      <c r="A300" s="46" t="s">
        <v>198</v>
      </c>
      <c r="B300" s="32">
        <f>'[1]表二（分县区过表）'!C300</f>
        <v>0</v>
      </c>
    </row>
    <row r="301" spans="1:2">
      <c r="A301" s="45" t="s">
        <v>46</v>
      </c>
      <c r="B301" s="32">
        <f>'[1]表二（分县区过表）'!C301</f>
        <v>0</v>
      </c>
    </row>
    <row r="302" spans="1:2">
      <c r="A302" s="45" t="s">
        <v>199</v>
      </c>
      <c r="B302" s="32">
        <f>'[1]表二（分县区过表）'!C302</f>
        <v>0</v>
      </c>
    </row>
    <row r="303" spans="1:2">
      <c r="A303" s="45" t="s">
        <v>200</v>
      </c>
      <c r="B303" s="32">
        <f>'[1]表二（分县区过表）'!C303</f>
        <v>657</v>
      </c>
    </row>
    <row r="304" spans="1:2">
      <c r="A304" s="46" t="s">
        <v>37</v>
      </c>
      <c r="B304" s="32">
        <f>'[1]表二（分县区过表）'!C304</f>
        <v>434</v>
      </c>
    </row>
    <row r="305" spans="1:2">
      <c r="A305" s="46" t="s">
        <v>38</v>
      </c>
      <c r="B305" s="32">
        <f>'[1]表二（分县区过表）'!C305</f>
        <v>0</v>
      </c>
    </row>
    <row r="306" spans="1:2">
      <c r="A306" s="46" t="s">
        <v>39</v>
      </c>
      <c r="B306" s="32">
        <f>'[1]表二（分县区过表）'!C306</f>
        <v>0</v>
      </c>
    </row>
    <row r="307" spans="1:2">
      <c r="A307" s="44" t="s">
        <v>201</v>
      </c>
      <c r="B307" s="32">
        <f>'[1]表二（分县区过表）'!C307</f>
        <v>97</v>
      </c>
    </row>
    <row r="308" spans="1:2">
      <c r="A308" s="45" t="s">
        <v>202</v>
      </c>
      <c r="B308" s="32">
        <f>'[1]表二（分县区过表）'!C308</f>
        <v>0</v>
      </c>
    </row>
    <row r="309" spans="1:2">
      <c r="A309" s="45" t="s">
        <v>203</v>
      </c>
      <c r="B309" s="32">
        <f>'[1]表二（分县区过表）'!C309</f>
        <v>0</v>
      </c>
    </row>
    <row r="310" spans="1:2">
      <c r="A310" s="47" t="s">
        <v>204</v>
      </c>
      <c r="B310" s="32">
        <f>'[1]表二（分县区过表）'!C310</f>
        <v>17</v>
      </c>
    </row>
    <row r="311" spans="1:2">
      <c r="A311" s="46" t="s">
        <v>205</v>
      </c>
      <c r="B311" s="32">
        <f>'[1]表二（分县区过表）'!C311</f>
        <v>0</v>
      </c>
    </row>
    <row r="312" spans="1:2">
      <c r="A312" s="46" t="s">
        <v>206</v>
      </c>
      <c r="B312" s="32">
        <f>'[1]表二（分县区过表）'!C312</f>
        <v>22</v>
      </c>
    </row>
    <row r="313" spans="1:2">
      <c r="A313" s="46" t="s">
        <v>207</v>
      </c>
      <c r="B313" s="32">
        <f>'[1]表二（分县区过表）'!C313</f>
        <v>43</v>
      </c>
    </row>
    <row r="314" spans="1:2">
      <c r="A314" s="46" t="s">
        <v>78</v>
      </c>
      <c r="B314" s="32">
        <f>'[1]表二（分县区过表）'!C314</f>
        <v>0</v>
      </c>
    </row>
    <row r="315" spans="1:2">
      <c r="A315" s="46" t="s">
        <v>46</v>
      </c>
      <c r="B315" s="32">
        <f>'[1]表二（分县区过表）'!C315</f>
        <v>0</v>
      </c>
    </row>
    <row r="316" spans="1:2">
      <c r="A316" s="45" t="s">
        <v>208</v>
      </c>
      <c r="B316" s="32">
        <f>'[1]表二（分县区过表）'!C316</f>
        <v>44</v>
      </c>
    </row>
    <row r="317" spans="1:2">
      <c r="A317" s="47" t="s">
        <v>209</v>
      </c>
      <c r="B317" s="32">
        <f>'[1]表二（分县区过表）'!C317</f>
        <v>0</v>
      </c>
    </row>
    <row r="318" spans="1:2">
      <c r="A318" s="45" t="s">
        <v>37</v>
      </c>
      <c r="B318" s="32">
        <f>'[1]表二（分县区过表）'!C318</f>
        <v>0</v>
      </c>
    </row>
    <row r="319" spans="1:2">
      <c r="A319" s="46" t="s">
        <v>38</v>
      </c>
      <c r="B319" s="32">
        <f>'[1]表二（分县区过表）'!C319</f>
        <v>0</v>
      </c>
    </row>
    <row r="320" spans="1:2">
      <c r="A320" s="46" t="s">
        <v>39</v>
      </c>
      <c r="B320" s="32">
        <f>'[1]表二（分县区过表）'!C320</f>
        <v>0</v>
      </c>
    </row>
    <row r="321" spans="1:2">
      <c r="A321" s="46" t="s">
        <v>210</v>
      </c>
      <c r="B321" s="32">
        <f>'[1]表二（分县区过表）'!C321</f>
        <v>0</v>
      </c>
    </row>
    <row r="322" spans="1:2">
      <c r="A322" s="44" t="s">
        <v>211</v>
      </c>
      <c r="B322" s="32">
        <f>'[1]表二（分县区过表）'!C322</f>
        <v>0</v>
      </c>
    </row>
    <row r="323" spans="1:2">
      <c r="A323" s="45" t="s">
        <v>212</v>
      </c>
      <c r="B323" s="32">
        <f>'[1]表二（分县区过表）'!C323</f>
        <v>0</v>
      </c>
    </row>
    <row r="324" spans="1:2">
      <c r="A324" s="45" t="s">
        <v>78</v>
      </c>
      <c r="B324" s="32">
        <f>'[1]表二（分县区过表）'!C324</f>
        <v>0</v>
      </c>
    </row>
    <row r="325" spans="1:2">
      <c r="A325" s="45" t="s">
        <v>46</v>
      </c>
      <c r="B325" s="32">
        <f>'[1]表二（分县区过表）'!C325</f>
        <v>0</v>
      </c>
    </row>
    <row r="326" spans="1:2">
      <c r="A326" s="45" t="s">
        <v>213</v>
      </c>
      <c r="B326" s="32">
        <f>'[1]表二（分县区过表）'!C326</f>
        <v>0</v>
      </c>
    </row>
    <row r="327" spans="1:2">
      <c r="A327" s="46" t="s">
        <v>214</v>
      </c>
      <c r="B327" s="32">
        <f>'[1]表二（分县区过表）'!C327</f>
        <v>0</v>
      </c>
    </row>
    <row r="328" spans="1:2">
      <c r="A328" s="46" t="s">
        <v>37</v>
      </c>
      <c r="B328" s="32">
        <f>'[1]表二（分县区过表）'!C328</f>
        <v>0</v>
      </c>
    </row>
    <row r="329" spans="1:2">
      <c r="A329" s="46" t="s">
        <v>38</v>
      </c>
      <c r="B329" s="32">
        <f>'[1]表二（分县区过表）'!C329</f>
        <v>0</v>
      </c>
    </row>
    <row r="330" spans="1:2">
      <c r="A330" s="45" t="s">
        <v>39</v>
      </c>
      <c r="B330" s="32">
        <f>'[1]表二（分县区过表）'!C330</f>
        <v>0</v>
      </c>
    </row>
    <row r="331" spans="1:2">
      <c r="A331" s="45" t="s">
        <v>215</v>
      </c>
      <c r="B331" s="32">
        <f>'[1]表二（分县区过表）'!C331</f>
        <v>0</v>
      </c>
    </row>
    <row r="332" spans="1:2">
      <c r="A332" s="45" t="s">
        <v>216</v>
      </c>
      <c r="B332" s="32">
        <f>'[1]表二（分县区过表）'!C332</f>
        <v>0</v>
      </c>
    </row>
    <row r="333" spans="1:2">
      <c r="A333" s="46" t="s">
        <v>217</v>
      </c>
      <c r="B333" s="32">
        <f>'[1]表二（分县区过表）'!C333</f>
        <v>0</v>
      </c>
    </row>
    <row r="334" spans="1:2">
      <c r="A334" s="46" t="s">
        <v>78</v>
      </c>
      <c r="B334" s="32">
        <f>'[1]表二（分县区过表）'!C334</f>
        <v>0</v>
      </c>
    </row>
    <row r="335" spans="1:2">
      <c r="A335" s="46" t="s">
        <v>46</v>
      </c>
      <c r="B335" s="32">
        <f>'[1]表二（分县区过表）'!C335</f>
        <v>0</v>
      </c>
    </row>
    <row r="336" spans="1:2">
      <c r="A336" s="46" t="s">
        <v>218</v>
      </c>
      <c r="B336" s="32">
        <f>'[1]表二（分县区过表）'!C336</f>
        <v>0</v>
      </c>
    </row>
    <row r="337" spans="1:2">
      <c r="A337" s="44" t="s">
        <v>219</v>
      </c>
      <c r="B337" s="32">
        <f>'[1]表二（分县区过表）'!C337</f>
        <v>137</v>
      </c>
    </row>
    <row r="338" spans="1:2">
      <c r="A338" s="45" t="s">
        <v>37</v>
      </c>
      <c r="B338" s="32">
        <f>'[1]表二（分县区过表）'!C338</f>
        <v>137</v>
      </c>
    </row>
    <row r="339" spans="1:2">
      <c r="A339" s="45" t="s">
        <v>38</v>
      </c>
      <c r="B339" s="32">
        <f>'[1]表二（分县区过表）'!C339</f>
        <v>0</v>
      </c>
    </row>
    <row r="340" spans="1:2">
      <c r="A340" s="47" t="s">
        <v>39</v>
      </c>
      <c r="B340" s="32">
        <f>'[1]表二（分县区过表）'!C340</f>
        <v>0</v>
      </c>
    </row>
    <row r="341" spans="1:2">
      <c r="A341" s="48" t="s">
        <v>220</v>
      </c>
      <c r="B341" s="32">
        <f>'[1]表二（分县区过表）'!C341</f>
        <v>0</v>
      </c>
    </row>
    <row r="342" spans="1:2">
      <c r="A342" s="46" t="s">
        <v>221</v>
      </c>
      <c r="B342" s="32">
        <f>'[1]表二（分县区过表）'!C342</f>
        <v>0</v>
      </c>
    </row>
    <row r="343" spans="1:2">
      <c r="A343" s="46" t="s">
        <v>46</v>
      </c>
      <c r="B343" s="32">
        <f>'[1]表二（分县区过表）'!C343</f>
        <v>0</v>
      </c>
    </row>
    <row r="344" spans="1:2">
      <c r="A344" s="45" t="s">
        <v>222</v>
      </c>
      <c r="B344" s="32">
        <f>'[1]表二（分县区过表）'!C344</f>
        <v>0</v>
      </c>
    </row>
    <row r="345" spans="1:2">
      <c r="A345" s="45" t="s">
        <v>223</v>
      </c>
      <c r="B345" s="32">
        <f>'[1]表二（分县区过表）'!C345</f>
        <v>0</v>
      </c>
    </row>
    <row r="346" spans="1:2">
      <c r="A346" s="45" t="s">
        <v>37</v>
      </c>
      <c r="B346" s="32">
        <f>'[1]表二（分县区过表）'!C346</f>
        <v>0</v>
      </c>
    </row>
    <row r="347" spans="1:2">
      <c r="A347" s="46" t="s">
        <v>38</v>
      </c>
      <c r="B347" s="32">
        <f>'[1]表二（分县区过表）'!C347</f>
        <v>0</v>
      </c>
    </row>
    <row r="348" spans="1:2">
      <c r="A348" s="45" t="s">
        <v>78</v>
      </c>
      <c r="B348" s="32">
        <f>'[1]表二（分县区过表）'!C348</f>
        <v>0</v>
      </c>
    </row>
    <row r="349" spans="1:2">
      <c r="A349" s="46" t="s">
        <v>224</v>
      </c>
      <c r="B349" s="32">
        <f>'[1]表二（分县区过表）'!C349</f>
        <v>0</v>
      </c>
    </row>
    <row r="350" spans="1:2">
      <c r="A350" s="45" t="s">
        <v>225</v>
      </c>
      <c r="B350" s="32">
        <f>'[1]表二（分县区过表）'!C350</f>
        <v>0</v>
      </c>
    </row>
    <row r="351" spans="1:2">
      <c r="A351" s="45" t="s">
        <v>226</v>
      </c>
      <c r="B351" s="32">
        <f>'[1]表二（分县区过表）'!C351</f>
        <v>38</v>
      </c>
    </row>
    <row r="352" spans="1:2">
      <c r="A352" s="45" t="s">
        <v>227</v>
      </c>
      <c r="B352" s="32">
        <f>'[1]表二（分县区过表）'!C352</f>
        <v>0</v>
      </c>
    </row>
    <row r="353" spans="1:2">
      <c r="A353" s="45" t="s">
        <v>228</v>
      </c>
      <c r="B353" s="32">
        <f>'[1]表二（分县区过表）'!C353</f>
        <v>38</v>
      </c>
    </row>
    <row r="354" spans="1:2">
      <c r="A354" s="44" t="s">
        <v>1039</v>
      </c>
      <c r="B354" s="32">
        <f>'[1]表二（分县区过表）'!C354</f>
        <v>40946</v>
      </c>
    </row>
    <row r="355" spans="1:2">
      <c r="A355" s="46" t="s">
        <v>230</v>
      </c>
      <c r="B355" s="32">
        <f>'[1]表二（分县区过表）'!C355</f>
        <v>1118</v>
      </c>
    </row>
    <row r="356" spans="1:2">
      <c r="A356" s="45" t="s">
        <v>37</v>
      </c>
      <c r="B356" s="32">
        <f>'[1]表二（分县区过表）'!C356</f>
        <v>1010</v>
      </c>
    </row>
    <row r="357" spans="1:2">
      <c r="A357" s="45" t="s">
        <v>38</v>
      </c>
      <c r="B357" s="32">
        <f>'[1]表二（分县区过表）'!C357</f>
        <v>108</v>
      </c>
    </row>
    <row r="358" spans="1:2">
      <c r="A358" s="45" t="s">
        <v>39</v>
      </c>
      <c r="B358" s="32">
        <f>'[1]表二（分县区过表）'!C358</f>
        <v>0</v>
      </c>
    </row>
    <row r="359" spans="1:2">
      <c r="A359" s="48" t="s">
        <v>231</v>
      </c>
      <c r="B359" s="32">
        <f>'[1]表二（分县区过表）'!C359</f>
        <v>0</v>
      </c>
    </row>
    <row r="360" spans="1:2">
      <c r="A360" s="45" t="s">
        <v>232</v>
      </c>
      <c r="B360" s="32">
        <f>'[1]表二（分县区过表）'!C360</f>
        <v>34467</v>
      </c>
    </row>
    <row r="361" spans="1:2">
      <c r="A361" s="45" t="s">
        <v>233</v>
      </c>
      <c r="B361" s="32">
        <f>'[1]表二（分县区过表）'!C361</f>
        <v>1978</v>
      </c>
    </row>
    <row r="362" spans="1:2">
      <c r="A362" s="45" t="s">
        <v>234</v>
      </c>
      <c r="B362" s="32">
        <f>'[1]表二（分县区过表）'!C362</f>
        <v>20910</v>
      </c>
    </row>
    <row r="363" spans="1:2">
      <c r="A363" s="46" t="s">
        <v>235</v>
      </c>
      <c r="B363" s="32">
        <f>'[1]表二（分县区过表）'!C363</f>
        <v>8655</v>
      </c>
    </row>
    <row r="364" spans="1:2">
      <c r="A364" s="46" t="s">
        <v>236</v>
      </c>
      <c r="B364" s="32">
        <f>'[1]表二（分县区过表）'!C364</f>
        <v>2870</v>
      </c>
    </row>
    <row r="365" spans="1:2">
      <c r="A365" s="46" t="s">
        <v>237</v>
      </c>
      <c r="B365" s="32">
        <f>'[1]表二（分县区过表）'!C365</f>
        <v>0</v>
      </c>
    </row>
    <row r="366" spans="1:2">
      <c r="A366" s="45" t="s">
        <v>238</v>
      </c>
      <c r="B366" s="32">
        <f>'[1]表二（分县区过表）'!C366</f>
        <v>54</v>
      </c>
    </row>
    <row r="367" spans="1:2">
      <c r="A367" s="45" t="s">
        <v>239</v>
      </c>
      <c r="B367" s="32">
        <f>'[1]表二（分县区过表）'!C367</f>
        <v>477</v>
      </c>
    </row>
    <row r="368" spans="1:2">
      <c r="A368" s="45" t="s">
        <v>240</v>
      </c>
      <c r="B368" s="32">
        <f>'[1]表二（分县区过表）'!C368</f>
        <v>0</v>
      </c>
    </row>
    <row r="369" spans="1:2">
      <c r="A369" s="45" t="s">
        <v>241</v>
      </c>
      <c r="B369" s="32">
        <f>'[1]表二（分县区过表）'!C369</f>
        <v>394</v>
      </c>
    </row>
    <row r="370" spans="1:2">
      <c r="A370" s="45" t="s">
        <v>242</v>
      </c>
      <c r="B370" s="32">
        <f>'[1]表二（分县区过表）'!C370</f>
        <v>83</v>
      </c>
    </row>
    <row r="371" spans="1:2">
      <c r="A371" s="46" t="s">
        <v>243</v>
      </c>
      <c r="B371" s="32">
        <f>'[1]表二（分县区过表）'!C371</f>
        <v>0</v>
      </c>
    </row>
    <row r="372" spans="1:2">
      <c r="A372" s="46" t="s">
        <v>244</v>
      </c>
      <c r="B372" s="32">
        <f>'[1]表二（分县区过表）'!C372</f>
        <v>0</v>
      </c>
    </row>
    <row r="373" spans="1:2">
      <c r="A373" s="44" t="s">
        <v>245</v>
      </c>
      <c r="B373" s="32">
        <f>'[1]表二（分县区过表）'!C373</f>
        <v>0</v>
      </c>
    </row>
    <row r="374" spans="1:2">
      <c r="A374" s="45" t="s">
        <v>246</v>
      </c>
      <c r="B374" s="32">
        <f>'[1]表二（分县区过表）'!C374</f>
        <v>0</v>
      </c>
    </row>
    <row r="375" spans="1:2">
      <c r="A375" s="45" t="s">
        <v>247</v>
      </c>
      <c r="B375" s="32">
        <f>'[1]表二（分县区过表）'!C375</f>
        <v>0</v>
      </c>
    </row>
    <row r="376" spans="1:2">
      <c r="A376" s="45" t="s">
        <v>248</v>
      </c>
      <c r="B376" s="32">
        <f>'[1]表二（分县区过表）'!C376</f>
        <v>0</v>
      </c>
    </row>
    <row r="377" spans="1:2">
      <c r="A377" s="46" t="s">
        <v>249</v>
      </c>
      <c r="B377" s="32">
        <f>'[1]表二（分县区过表）'!C377</f>
        <v>0</v>
      </c>
    </row>
    <row r="378" spans="1:2">
      <c r="A378" s="46" t="s">
        <v>250</v>
      </c>
      <c r="B378" s="32">
        <f>'[1]表二（分县区过表）'!C378</f>
        <v>0</v>
      </c>
    </row>
    <row r="379" spans="1:2">
      <c r="A379" s="46" t="s">
        <v>251</v>
      </c>
      <c r="B379" s="32">
        <f>'[1]表二（分县区过表）'!C379</f>
        <v>0</v>
      </c>
    </row>
    <row r="380" spans="1:2">
      <c r="A380" s="45" t="s">
        <v>252</v>
      </c>
      <c r="B380" s="32">
        <f>'[1]表二（分县区过表）'!C380</f>
        <v>0</v>
      </c>
    </row>
    <row r="381" spans="1:2">
      <c r="A381" s="45" t="s">
        <v>253</v>
      </c>
      <c r="B381" s="32">
        <f>'[1]表二（分县区过表）'!C381</f>
        <v>0</v>
      </c>
    </row>
    <row r="382" spans="1:2">
      <c r="A382" s="45" t="s">
        <v>254</v>
      </c>
      <c r="B382" s="32">
        <f>'[1]表二（分县区过表）'!C382</f>
        <v>0</v>
      </c>
    </row>
    <row r="383" spans="1:2">
      <c r="A383" s="46" t="s">
        <v>255</v>
      </c>
      <c r="B383" s="32">
        <f>'[1]表二（分县区过表）'!C383</f>
        <v>0</v>
      </c>
    </row>
    <row r="384" spans="1:2">
      <c r="A384" s="46" t="s">
        <v>256</v>
      </c>
      <c r="B384" s="32">
        <f>'[1]表二（分县区过表）'!C384</f>
        <v>0</v>
      </c>
    </row>
    <row r="385" spans="1:2">
      <c r="A385" s="46" t="s">
        <v>257</v>
      </c>
      <c r="B385" s="32">
        <f>'[1]表二（分县区过表）'!C385</f>
        <v>0</v>
      </c>
    </row>
    <row r="386" spans="1:2">
      <c r="A386" s="44" t="s">
        <v>258</v>
      </c>
      <c r="B386" s="32">
        <f>'[1]表二（分县区过表）'!C386</f>
        <v>0</v>
      </c>
    </row>
    <row r="387" spans="1:2">
      <c r="A387" s="45" t="s">
        <v>259</v>
      </c>
      <c r="B387" s="32">
        <f>'[1]表二（分县区过表）'!C387</f>
        <v>0</v>
      </c>
    </row>
    <row r="388" spans="1:2">
      <c r="A388" s="45" t="s">
        <v>260</v>
      </c>
      <c r="B388" s="32">
        <f>'[1]表二（分县区过表）'!C388</f>
        <v>0</v>
      </c>
    </row>
    <row r="389" spans="1:2">
      <c r="A389" s="45" t="s">
        <v>261</v>
      </c>
      <c r="B389" s="32">
        <f>'[1]表二（分县区过表）'!C389</f>
        <v>0</v>
      </c>
    </row>
    <row r="390" spans="1:2">
      <c r="A390" s="46" t="s">
        <v>262</v>
      </c>
      <c r="B390" s="32">
        <f>'[1]表二（分县区过表）'!C390</f>
        <v>0</v>
      </c>
    </row>
    <row r="391" spans="1:2">
      <c r="A391" s="46" t="s">
        <v>263</v>
      </c>
      <c r="B391" s="32">
        <f>'[1]表二（分县区过表）'!C391</f>
        <v>698</v>
      </c>
    </row>
    <row r="392" spans="1:2">
      <c r="A392" s="46" t="s">
        <v>264</v>
      </c>
      <c r="B392" s="32">
        <f>'[1]表二（分县区过表）'!C392</f>
        <v>0</v>
      </c>
    </row>
    <row r="393" spans="1:2">
      <c r="A393" s="45" t="s">
        <v>265</v>
      </c>
      <c r="B393" s="32">
        <f>'[1]表二（分县区过表）'!C393</f>
        <v>698</v>
      </c>
    </row>
    <row r="394" spans="1:2">
      <c r="A394" s="45" t="s">
        <v>266</v>
      </c>
      <c r="B394" s="32">
        <f>'[1]表二（分县区过表）'!C394</f>
        <v>0</v>
      </c>
    </row>
    <row r="395" spans="1:2">
      <c r="A395" s="45" t="s">
        <v>267</v>
      </c>
      <c r="B395" s="32">
        <f>'[1]表二（分县区过表）'!C395</f>
        <v>0</v>
      </c>
    </row>
    <row r="396" spans="1:2">
      <c r="A396" s="45" t="s">
        <v>268</v>
      </c>
      <c r="B396" s="32">
        <f>'[1]表二（分县区过表）'!C396</f>
        <v>0</v>
      </c>
    </row>
    <row r="397" spans="1:2">
      <c r="A397" s="45" t="s">
        <v>269</v>
      </c>
      <c r="B397" s="32">
        <f>'[1]表二（分县区过表）'!C397</f>
        <v>4100</v>
      </c>
    </row>
    <row r="398" spans="1:2">
      <c r="A398" s="46" t="s">
        <v>270</v>
      </c>
      <c r="B398" s="32">
        <f>'[1]表二（分县区过表）'!C398</f>
        <v>50</v>
      </c>
    </row>
    <row r="399" spans="1:2">
      <c r="A399" s="46" t="s">
        <v>271</v>
      </c>
      <c r="B399" s="32">
        <f>'[1]表二（分县区过表）'!C399</f>
        <v>400</v>
      </c>
    </row>
    <row r="400" spans="1:2">
      <c r="A400" s="46" t="s">
        <v>272</v>
      </c>
      <c r="B400" s="32">
        <f>'[1]表二（分县区过表）'!C400</f>
        <v>2030</v>
      </c>
    </row>
    <row r="401" spans="1:2">
      <c r="A401" s="44" t="s">
        <v>273</v>
      </c>
      <c r="B401" s="32">
        <f>'[1]表二（分县区过表）'!C401</f>
        <v>1600</v>
      </c>
    </row>
    <row r="402" spans="1:2">
      <c r="A402" s="45" t="s">
        <v>274</v>
      </c>
      <c r="B402" s="32">
        <f>'[1]表二（分县区过表）'!C402</f>
        <v>0</v>
      </c>
    </row>
    <row r="403" spans="1:2">
      <c r="A403" s="45" t="s">
        <v>275</v>
      </c>
      <c r="B403" s="32">
        <f>'[1]表二（分县区过表）'!C403</f>
        <v>20</v>
      </c>
    </row>
    <row r="404" spans="1:2">
      <c r="A404" s="45" t="s">
        <v>276</v>
      </c>
      <c r="B404" s="32">
        <f>'[1]表二（分县区过表）'!C404</f>
        <v>86</v>
      </c>
    </row>
    <row r="405" spans="1:2">
      <c r="A405" s="45" t="s">
        <v>1040</v>
      </c>
      <c r="B405" s="32">
        <f>'[1]表二（分县区过表）'!C405</f>
        <v>86</v>
      </c>
    </row>
    <row r="406" spans="1:2">
      <c r="A406" s="44" t="s">
        <v>1041</v>
      </c>
      <c r="B406" s="32">
        <f>'[1]表二（分县区过表）'!C406</f>
        <v>12749</v>
      </c>
    </row>
    <row r="407" spans="1:2">
      <c r="A407" s="46" t="s">
        <v>278</v>
      </c>
      <c r="B407" s="32">
        <f>'[1]表二（分县区过表）'!C407</f>
        <v>1526</v>
      </c>
    </row>
    <row r="408" spans="1:2">
      <c r="A408" s="45" t="s">
        <v>37</v>
      </c>
      <c r="B408" s="32">
        <f>'[1]表二（分县区过表）'!C408</f>
        <v>1418</v>
      </c>
    </row>
    <row r="409" spans="1:2">
      <c r="A409" s="45" t="s">
        <v>38</v>
      </c>
      <c r="B409" s="32">
        <f>'[1]表二（分县区过表）'!C409</f>
        <v>108</v>
      </c>
    </row>
    <row r="410" spans="1:2">
      <c r="A410" s="45" t="s">
        <v>39</v>
      </c>
      <c r="B410" s="32">
        <f>'[1]表二（分县区过表）'!C410</f>
        <v>0</v>
      </c>
    </row>
    <row r="411" spans="1:2">
      <c r="A411" s="46" t="s">
        <v>279</v>
      </c>
      <c r="B411" s="32">
        <f>'[1]表二（分县区过表）'!C411</f>
        <v>0</v>
      </c>
    </row>
    <row r="412" spans="1:2">
      <c r="A412" s="45" t="s">
        <v>280</v>
      </c>
      <c r="B412" s="32">
        <f>'[1]表二（分县区过表）'!C412</f>
        <v>0</v>
      </c>
    </row>
    <row r="413" spans="1:2">
      <c r="A413" s="45" t="s">
        <v>281</v>
      </c>
      <c r="B413" s="32">
        <f>'[1]表二（分县区过表）'!C413</f>
        <v>0</v>
      </c>
    </row>
    <row r="414" spans="1:2">
      <c r="A414" s="44" t="s">
        <v>282</v>
      </c>
      <c r="B414" s="32">
        <f>'[1]表二（分县区过表）'!C414</f>
        <v>0</v>
      </c>
    </row>
    <row r="415" spans="1:2">
      <c r="A415" s="45" t="s">
        <v>283</v>
      </c>
      <c r="B415" s="32">
        <f>'[1]表二（分县区过表）'!C415</f>
        <v>0</v>
      </c>
    </row>
    <row r="416" spans="1:2">
      <c r="A416" s="45" t="s">
        <v>284</v>
      </c>
      <c r="B416" s="32">
        <f>'[1]表二（分县区过表）'!C416</f>
        <v>0</v>
      </c>
    </row>
    <row r="417" spans="1:2">
      <c r="A417" s="45" t="s">
        <v>285</v>
      </c>
      <c r="B417" s="32">
        <f>'[1]表二（分县区过表）'!C417</f>
        <v>0</v>
      </c>
    </row>
    <row r="418" spans="1:2">
      <c r="A418" s="46" t="s">
        <v>286</v>
      </c>
      <c r="B418" s="32">
        <f>'[1]表二（分县区过表）'!C418</f>
        <v>0</v>
      </c>
    </row>
    <row r="419" spans="1:2">
      <c r="A419" s="46" t="s">
        <v>287</v>
      </c>
      <c r="B419" s="32">
        <f>'[1]表二（分县区过表）'!C419</f>
        <v>0</v>
      </c>
    </row>
    <row r="420" spans="1:2">
      <c r="A420" s="46" t="s">
        <v>288</v>
      </c>
      <c r="B420" s="32">
        <f>'[1]表二（分县区过表）'!C420</f>
        <v>0</v>
      </c>
    </row>
    <row r="421" spans="1:2">
      <c r="A421" s="46" t="s">
        <v>289</v>
      </c>
      <c r="B421" s="32">
        <f>'[1]表二（分县区过表）'!C421</f>
        <v>0</v>
      </c>
    </row>
    <row r="422" spans="1:2">
      <c r="A422" s="45" t="s">
        <v>281</v>
      </c>
      <c r="B422" s="32">
        <f>'[1]表二（分县区过表）'!C422</f>
        <v>0</v>
      </c>
    </row>
    <row r="423" spans="1:2">
      <c r="A423" s="45" t="s">
        <v>290</v>
      </c>
      <c r="B423" s="32">
        <f>'[1]表二（分县区过表）'!C423</f>
        <v>0</v>
      </c>
    </row>
    <row r="424" spans="1:2">
      <c r="A424" s="45" t="s">
        <v>291</v>
      </c>
      <c r="B424" s="32">
        <f>'[1]表二（分县区过表）'!C424</f>
        <v>0</v>
      </c>
    </row>
    <row r="425" spans="1:2">
      <c r="A425" s="46" t="s">
        <v>292</v>
      </c>
      <c r="B425" s="32">
        <f>'[1]表二（分县区过表）'!C425</f>
        <v>0</v>
      </c>
    </row>
    <row r="426" spans="1:2">
      <c r="A426" s="46" t="s">
        <v>293</v>
      </c>
      <c r="B426" s="32">
        <f>'[1]表二（分县区过表）'!C426</f>
        <v>0</v>
      </c>
    </row>
    <row r="427" spans="1:2">
      <c r="A427" s="46" t="s">
        <v>294</v>
      </c>
      <c r="B427" s="32">
        <f>'[1]表二（分县区过表）'!C427</f>
        <v>11135</v>
      </c>
    </row>
    <row r="428" spans="1:2">
      <c r="A428" s="44" t="s">
        <v>281</v>
      </c>
      <c r="B428" s="32">
        <f>'[1]表二（分县区过表）'!C428</f>
        <v>80</v>
      </c>
    </row>
    <row r="429" spans="1:2">
      <c r="A429" s="45" t="s">
        <v>295</v>
      </c>
      <c r="B429" s="32">
        <f>'[1]表二（分县区过表）'!C429</f>
        <v>11000</v>
      </c>
    </row>
    <row r="430" spans="1:2">
      <c r="A430" s="45" t="s">
        <v>296</v>
      </c>
      <c r="B430" s="32">
        <f>'[1]表二（分县区过表）'!C430</f>
        <v>0</v>
      </c>
    </row>
    <row r="431" spans="1:2">
      <c r="A431" s="46" t="s">
        <v>297</v>
      </c>
      <c r="B431" s="32">
        <f>'[1]表二（分县区过表）'!C431</f>
        <v>55</v>
      </c>
    </row>
    <row r="432" spans="1:2">
      <c r="A432" s="46" t="s">
        <v>298</v>
      </c>
      <c r="B432" s="32">
        <f>'[1]表二（分县区过表）'!C432</f>
        <v>0</v>
      </c>
    </row>
    <row r="433" spans="1:2">
      <c r="A433" s="46" t="s">
        <v>281</v>
      </c>
      <c r="B433" s="32">
        <f>'[1]表二（分县区过表）'!C433</f>
        <v>0</v>
      </c>
    </row>
    <row r="434" spans="1:2">
      <c r="A434" s="45" t="s">
        <v>299</v>
      </c>
      <c r="B434" s="32">
        <f>'[1]表二（分县区过表）'!C434</f>
        <v>0</v>
      </c>
    </row>
    <row r="435" spans="1:2">
      <c r="A435" s="45" t="s">
        <v>300</v>
      </c>
      <c r="B435" s="32">
        <f>'[1]表二（分县区过表）'!C435</f>
        <v>0</v>
      </c>
    </row>
    <row r="436" spans="1:2">
      <c r="A436" s="45" t="s">
        <v>301</v>
      </c>
      <c r="B436" s="32">
        <f>'[1]表二（分县区过表）'!C436</f>
        <v>0</v>
      </c>
    </row>
    <row r="437" spans="1:2">
      <c r="A437" s="46" t="s">
        <v>302</v>
      </c>
      <c r="B437" s="32">
        <f>'[1]表二（分县区过表）'!C437</f>
        <v>0</v>
      </c>
    </row>
    <row r="438" spans="1:2">
      <c r="A438" s="46" t="s">
        <v>303</v>
      </c>
      <c r="B438" s="32">
        <f>'[1]表二（分县区过表）'!C438</f>
        <v>0</v>
      </c>
    </row>
    <row r="439" spans="1:2">
      <c r="A439" s="46" t="s">
        <v>304</v>
      </c>
      <c r="B439" s="32">
        <f>'[1]表二（分县区过表）'!C439</f>
        <v>0</v>
      </c>
    </row>
    <row r="440" spans="1:2">
      <c r="A440" s="46" t="s">
        <v>305</v>
      </c>
      <c r="B440" s="32">
        <f>'[1]表二（分县区过表）'!C440</f>
        <v>0</v>
      </c>
    </row>
    <row r="441" spans="1:2">
      <c r="A441" s="46" t="s">
        <v>306</v>
      </c>
      <c r="B441" s="32">
        <f>'[1]表二（分县区过表）'!C441</f>
        <v>0</v>
      </c>
    </row>
    <row r="442" spans="1:2">
      <c r="A442" s="45" t="s">
        <v>307</v>
      </c>
      <c r="B442" s="32">
        <f>'[1]表二（分县区过表）'!C442</f>
        <v>18</v>
      </c>
    </row>
    <row r="443" spans="1:2">
      <c r="A443" s="45" t="s">
        <v>281</v>
      </c>
      <c r="B443" s="32">
        <f>'[1]表二（分县区过表）'!C443</f>
        <v>14</v>
      </c>
    </row>
    <row r="444" spans="1:2">
      <c r="A444" s="46" t="s">
        <v>308</v>
      </c>
      <c r="B444" s="32">
        <f>'[1]表二（分县区过表）'!C444</f>
        <v>4</v>
      </c>
    </row>
    <row r="445" spans="1:2">
      <c r="A445" s="46" t="s">
        <v>309</v>
      </c>
      <c r="B445" s="32">
        <f>'[1]表二（分县区过表）'!C445</f>
        <v>0</v>
      </c>
    </row>
    <row r="446" spans="1:2">
      <c r="A446" s="46" t="s">
        <v>310</v>
      </c>
      <c r="B446" s="32">
        <f>'[1]表二（分县区过表）'!C446</f>
        <v>0</v>
      </c>
    </row>
    <row r="447" spans="1:2">
      <c r="A447" s="45" t="s">
        <v>311</v>
      </c>
      <c r="B447" s="32">
        <f>'[1]表二（分县区过表）'!C447</f>
        <v>0</v>
      </c>
    </row>
    <row r="448" spans="1:2">
      <c r="A448" s="45" t="s">
        <v>312</v>
      </c>
      <c r="B448" s="32">
        <f>'[1]表二（分县区过表）'!C448</f>
        <v>0</v>
      </c>
    </row>
    <row r="449" spans="1:2">
      <c r="A449" s="45" t="s">
        <v>313</v>
      </c>
      <c r="B449" s="32">
        <f>'[1]表二（分县区过表）'!C449</f>
        <v>0</v>
      </c>
    </row>
    <row r="450" spans="1:2">
      <c r="A450" s="46" t="s">
        <v>314</v>
      </c>
      <c r="B450" s="32">
        <f>'[1]表二（分县区过表）'!C450</f>
        <v>0</v>
      </c>
    </row>
    <row r="451" spans="1:2">
      <c r="A451" s="46" t="s">
        <v>315</v>
      </c>
      <c r="B451" s="32">
        <f>'[1]表二（分县区过表）'!C451</f>
        <v>0</v>
      </c>
    </row>
    <row r="452" spans="1:2">
      <c r="A452" s="46" t="s">
        <v>316</v>
      </c>
      <c r="B452" s="32">
        <f>'[1]表二（分县区过表）'!C452</f>
        <v>0</v>
      </c>
    </row>
    <row r="453" spans="1:2">
      <c r="A453" s="44" t="s">
        <v>317</v>
      </c>
      <c r="B453" s="32">
        <f>'[1]表二（分县区过表）'!C453</f>
        <v>0</v>
      </c>
    </row>
    <row r="454" spans="1:2">
      <c r="A454" s="46" t="s">
        <v>318</v>
      </c>
      <c r="B454" s="32">
        <f>'[1]表二（分县区过表）'!C454</f>
        <v>0</v>
      </c>
    </row>
    <row r="455" spans="1:2">
      <c r="A455" s="46" t="s">
        <v>319</v>
      </c>
      <c r="B455" s="32">
        <f>'[1]表二（分县区过表）'!C455</f>
        <v>0</v>
      </c>
    </row>
    <row r="456" spans="1:2">
      <c r="A456" s="46" t="s">
        <v>320</v>
      </c>
      <c r="B456" s="32">
        <f>'[1]表二（分县区过表）'!C456</f>
        <v>0</v>
      </c>
    </row>
    <row r="457" spans="1:2">
      <c r="A457" s="45" t="s">
        <v>321</v>
      </c>
      <c r="B457" s="32">
        <f>'[1]表二（分县区过表）'!C457</f>
        <v>70</v>
      </c>
    </row>
    <row r="458" spans="1:2">
      <c r="A458" s="45" t="s">
        <v>322</v>
      </c>
      <c r="B458" s="32">
        <f>'[1]表二（分县区过表）'!C458</f>
        <v>0</v>
      </c>
    </row>
    <row r="459" spans="1:2">
      <c r="A459" s="46" t="s">
        <v>323</v>
      </c>
      <c r="B459" s="32">
        <f>'[1]表二（分县区过表）'!C459</f>
        <v>0</v>
      </c>
    </row>
    <row r="460" spans="1:2">
      <c r="A460" s="46" t="s">
        <v>324</v>
      </c>
      <c r="B460" s="32">
        <f>'[1]表二（分县区过表）'!C460</f>
        <v>0</v>
      </c>
    </row>
    <row r="461" spans="1:2">
      <c r="A461" s="46" t="s">
        <v>325</v>
      </c>
      <c r="B461" s="32">
        <f>'[1]表二（分县区过表）'!C461</f>
        <v>70</v>
      </c>
    </row>
    <row r="462" spans="1:2">
      <c r="A462" s="44" t="s">
        <v>1042</v>
      </c>
      <c r="B462" s="32">
        <f>'[1]表二（分县区过表）'!C462</f>
        <v>10486</v>
      </c>
    </row>
    <row r="463" spans="1:2">
      <c r="A463" s="44" t="s">
        <v>327</v>
      </c>
      <c r="B463" s="32">
        <f>'[1]表二（分县区过表）'!C463</f>
        <v>8535</v>
      </c>
    </row>
    <row r="464" spans="1:2">
      <c r="A464" s="44" t="s">
        <v>37</v>
      </c>
      <c r="B464" s="32">
        <f>'[1]表二（分县区过表）'!C464</f>
        <v>494</v>
      </c>
    </row>
    <row r="465" spans="1:2">
      <c r="A465" s="44" t="s">
        <v>38</v>
      </c>
      <c r="B465" s="32">
        <f>'[1]表二（分县区过表）'!C465</f>
        <v>0</v>
      </c>
    </row>
    <row r="466" spans="1:2">
      <c r="A466" s="44" t="s">
        <v>39</v>
      </c>
      <c r="B466" s="32">
        <f>'[1]表二（分县区过表）'!C466</f>
        <v>0</v>
      </c>
    </row>
    <row r="467" spans="1:2">
      <c r="A467" s="44" t="s">
        <v>328</v>
      </c>
      <c r="B467" s="32">
        <f>'[1]表二（分县区过表）'!C467</f>
        <v>21</v>
      </c>
    </row>
    <row r="468" spans="1:2">
      <c r="A468" s="44" t="s">
        <v>329</v>
      </c>
      <c r="B468" s="32">
        <f>'[1]表二（分县区过表）'!C468</f>
        <v>2787</v>
      </c>
    </row>
    <row r="469" spans="1:2">
      <c r="A469" s="44" t="s">
        <v>330</v>
      </c>
      <c r="B469" s="32">
        <f>'[1]表二（分县区过表）'!C469</f>
        <v>29</v>
      </c>
    </row>
    <row r="470" spans="1:2">
      <c r="A470" s="44" t="s">
        <v>331</v>
      </c>
      <c r="B470" s="32">
        <f>'[1]表二（分县区过表）'!C470</f>
        <v>0</v>
      </c>
    </row>
    <row r="471" spans="1:2">
      <c r="A471" s="44" t="s">
        <v>332</v>
      </c>
      <c r="B471" s="32">
        <f>'[1]表二（分县区过表）'!C471</f>
        <v>0</v>
      </c>
    </row>
    <row r="472" spans="1:2">
      <c r="A472" s="44" t="s">
        <v>333</v>
      </c>
      <c r="B472" s="32">
        <f>'[1]表二（分县区过表）'!C472</f>
        <v>50</v>
      </c>
    </row>
    <row r="473" spans="1:2">
      <c r="A473" s="44" t="s">
        <v>334</v>
      </c>
      <c r="B473" s="32">
        <f>'[1]表二（分县区过表）'!C473</f>
        <v>0</v>
      </c>
    </row>
    <row r="474" spans="1:2">
      <c r="A474" s="44" t="s">
        <v>335</v>
      </c>
      <c r="B474" s="32">
        <f>'[1]表二（分县区过表）'!C474</f>
        <v>0</v>
      </c>
    </row>
    <row r="475" spans="1:2">
      <c r="A475" s="44" t="s">
        <v>336</v>
      </c>
      <c r="B475" s="32">
        <f>'[1]表二（分县区过表）'!C475</f>
        <v>0</v>
      </c>
    </row>
    <row r="476" spans="1:2">
      <c r="A476" s="44" t="s">
        <v>337</v>
      </c>
      <c r="B476" s="32">
        <f>'[1]表二（分县区过表）'!C476</f>
        <v>48</v>
      </c>
    </row>
    <row r="477" spans="1:2">
      <c r="A477" s="44" t="s">
        <v>338</v>
      </c>
      <c r="B477" s="32">
        <f>'[1]表二（分县区过表）'!C477</f>
        <v>0</v>
      </c>
    </row>
    <row r="478" spans="1:2">
      <c r="A478" s="44" t="s">
        <v>339</v>
      </c>
      <c r="B478" s="32">
        <f>'[1]表二（分县区过表）'!C478</f>
        <v>5106</v>
      </c>
    </row>
    <row r="479" spans="1:2">
      <c r="A479" s="44" t="s">
        <v>340</v>
      </c>
      <c r="B479" s="32">
        <f>'[1]表二（分县区过表）'!C479</f>
        <v>264</v>
      </c>
    </row>
    <row r="480" spans="1:2">
      <c r="A480" s="44" t="s">
        <v>37</v>
      </c>
      <c r="B480" s="32">
        <f>'[1]表二（分县区过表）'!C480</f>
        <v>0</v>
      </c>
    </row>
    <row r="481" spans="1:2">
      <c r="A481" s="44" t="s">
        <v>38</v>
      </c>
      <c r="B481" s="32">
        <f>'[1]表二（分县区过表）'!C481</f>
        <v>0</v>
      </c>
    </row>
    <row r="482" spans="1:2">
      <c r="A482" s="44" t="s">
        <v>39</v>
      </c>
      <c r="B482" s="32">
        <f>'[1]表二（分县区过表）'!C482</f>
        <v>0</v>
      </c>
    </row>
    <row r="483" spans="1:2">
      <c r="A483" s="44" t="s">
        <v>341</v>
      </c>
      <c r="B483" s="32">
        <f>'[1]表二（分县区过表）'!C483</f>
        <v>64</v>
      </c>
    </row>
    <row r="484" spans="1:2">
      <c r="A484" s="44" t="s">
        <v>342</v>
      </c>
      <c r="B484" s="32">
        <f>'[1]表二（分县区过表）'!C484</f>
        <v>200</v>
      </c>
    </row>
    <row r="485" spans="1:2">
      <c r="A485" s="44" t="s">
        <v>343</v>
      </c>
      <c r="B485" s="32">
        <f>'[1]表二（分县区过表）'!C485</f>
        <v>0</v>
      </c>
    </row>
    <row r="486" spans="1:2">
      <c r="A486" s="44" t="s">
        <v>344</v>
      </c>
      <c r="B486" s="32">
        <f>'[1]表二（分县区过表）'!C486</f>
        <v>0</v>
      </c>
    </row>
    <row r="487" spans="1:2">
      <c r="A487" s="44" t="s">
        <v>345</v>
      </c>
      <c r="B487" s="32">
        <f>'[1]表二（分县区过表）'!C487</f>
        <v>55</v>
      </c>
    </row>
    <row r="488" spans="1:2">
      <c r="A488" s="44" t="s">
        <v>37</v>
      </c>
      <c r="B488" s="32">
        <f>'[1]表二（分县区过表）'!C488</f>
        <v>0</v>
      </c>
    </row>
    <row r="489" spans="1:2">
      <c r="A489" s="44" t="s">
        <v>38</v>
      </c>
      <c r="B489" s="32">
        <f>'[1]表二（分县区过表）'!C489</f>
        <v>0</v>
      </c>
    </row>
    <row r="490" spans="1:2">
      <c r="A490" s="44" t="s">
        <v>39</v>
      </c>
      <c r="B490" s="32">
        <f>'[1]表二（分县区过表）'!C490</f>
        <v>0</v>
      </c>
    </row>
    <row r="491" spans="1:2">
      <c r="A491" s="44" t="s">
        <v>346</v>
      </c>
      <c r="B491" s="32">
        <f>'[1]表二（分县区过表）'!C491</f>
        <v>0</v>
      </c>
    </row>
    <row r="492" spans="1:2">
      <c r="A492" s="44" t="s">
        <v>347</v>
      </c>
      <c r="B492" s="32">
        <f>'[1]表二（分县区过表）'!C492</f>
        <v>0</v>
      </c>
    </row>
    <row r="493" spans="1:2">
      <c r="A493" s="44" t="s">
        <v>348</v>
      </c>
      <c r="B493" s="32">
        <f>'[1]表二（分县区过表）'!C493</f>
        <v>0</v>
      </c>
    </row>
    <row r="494" spans="1:2">
      <c r="A494" s="44" t="s">
        <v>349</v>
      </c>
      <c r="B494" s="32">
        <f>'[1]表二（分县区过表）'!C494</f>
        <v>55</v>
      </c>
    </row>
    <row r="495" spans="1:2">
      <c r="A495" s="44" t="s">
        <v>350</v>
      </c>
      <c r="B495" s="32">
        <f>'[1]表二（分县区过表）'!C495</f>
        <v>0</v>
      </c>
    </row>
    <row r="496" spans="1:2">
      <c r="A496" s="44" t="s">
        <v>351</v>
      </c>
      <c r="B496" s="32">
        <f>'[1]表二（分县区过表）'!C496</f>
        <v>0</v>
      </c>
    </row>
    <row r="497" spans="1:2">
      <c r="A497" s="44" t="s">
        <v>352</v>
      </c>
      <c r="B497" s="32">
        <f>'[1]表二（分县区过表）'!C497</f>
        <v>0</v>
      </c>
    </row>
    <row r="498" spans="1:2">
      <c r="A498" s="44" t="s">
        <v>353</v>
      </c>
      <c r="B498" s="32">
        <f>'[1]表二（分县区过表）'!C498</f>
        <v>186</v>
      </c>
    </row>
    <row r="499" spans="1:2">
      <c r="A499" s="44" t="s">
        <v>37</v>
      </c>
      <c r="B499" s="32">
        <f>'[1]表二（分县区过表）'!C499</f>
        <v>0</v>
      </c>
    </row>
    <row r="500" spans="1:2">
      <c r="A500" s="44" t="s">
        <v>38</v>
      </c>
      <c r="B500" s="32">
        <f>'[1]表二（分县区过表）'!C500</f>
        <v>0</v>
      </c>
    </row>
    <row r="501" spans="1:2">
      <c r="A501" s="44" t="s">
        <v>39</v>
      </c>
      <c r="B501" s="32">
        <f>'[1]表二（分县区过表）'!C501</f>
        <v>0</v>
      </c>
    </row>
    <row r="502" spans="1:2">
      <c r="A502" s="44" t="s">
        <v>354</v>
      </c>
      <c r="B502" s="32">
        <f>'[1]表二（分县区过表）'!C502</f>
        <v>0</v>
      </c>
    </row>
    <row r="503" spans="1:2">
      <c r="A503" s="44" t="s">
        <v>355</v>
      </c>
      <c r="B503" s="32">
        <f>'[1]表二（分县区过表）'!C503</f>
        <v>186</v>
      </c>
    </row>
    <row r="504" spans="1:2">
      <c r="A504" s="44" t="s">
        <v>356</v>
      </c>
      <c r="B504" s="32">
        <f>'[1]表二（分县区过表）'!C504</f>
        <v>0</v>
      </c>
    </row>
    <row r="505" spans="1:2">
      <c r="A505" s="44" t="s">
        <v>357</v>
      </c>
      <c r="B505" s="32">
        <f>'[1]表二（分县区过表）'!C505</f>
        <v>0</v>
      </c>
    </row>
    <row r="506" spans="1:2">
      <c r="A506" s="44" t="s">
        <v>358</v>
      </c>
      <c r="B506" s="32">
        <f>'[1]表二（分县区过表）'!C506</f>
        <v>0</v>
      </c>
    </row>
    <row r="507" spans="1:2">
      <c r="A507" s="44" t="s">
        <v>359</v>
      </c>
      <c r="B507" s="32">
        <f>'[1]表二（分县区过表）'!C507</f>
        <v>541</v>
      </c>
    </row>
    <row r="508" spans="1:2">
      <c r="A508" s="44" t="s">
        <v>37</v>
      </c>
      <c r="B508" s="32">
        <f>'[1]表二（分县区过表）'!C508</f>
        <v>440</v>
      </c>
    </row>
    <row r="509" spans="1:2">
      <c r="A509" s="44" t="s">
        <v>38</v>
      </c>
      <c r="B509" s="32">
        <f>'[1]表二（分县区过表）'!C509</f>
        <v>87</v>
      </c>
    </row>
    <row r="510" spans="1:2">
      <c r="A510" s="44" t="s">
        <v>39</v>
      </c>
      <c r="B510" s="32">
        <f>'[1]表二（分县区过表）'!C510</f>
        <v>0</v>
      </c>
    </row>
    <row r="511" spans="1:2">
      <c r="A511" s="44" t="s">
        <v>360</v>
      </c>
      <c r="B511" s="32">
        <f>'[1]表二（分县区过表）'!C511</f>
        <v>0</v>
      </c>
    </row>
    <row r="512" spans="1:2">
      <c r="A512" s="44" t="s">
        <v>361</v>
      </c>
      <c r="B512" s="32">
        <f>'[1]表二（分县区过表）'!C512</f>
        <v>0</v>
      </c>
    </row>
    <row r="513" spans="1:2">
      <c r="A513" s="44" t="s">
        <v>362</v>
      </c>
      <c r="B513" s="32">
        <f>'[1]表二（分县区过表）'!C513</f>
        <v>0</v>
      </c>
    </row>
    <row r="514" spans="1:2">
      <c r="A514" s="44" t="s">
        <v>363</v>
      </c>
      <c r="B514" s="32">
        <f>'[1]表二（分县区过表）'!C514</f>
        <v>14</v>
      </c>
    </row>
    <row r="515" spans="1:2">
      <c r="A515" s="44" t="s">
        <v>364</v>
      </c>
      <c r="B515" s="32">
        <f>'[1]表二（分县区过表）'!C515</f>
        <v>905</v>
      </c>
    </row>
    <row r="516" spans="1:2">
      <c r="A516" s="44" t="s">
        <v>365</v>
      </c>
      <c r="B516" s="32">
        <f>'[1]表二（分县区过表）'!C516</f>
        <v>0</v>
      </c>
    </row>
    <row r="517" spans="1:2">
      <c r="A517" s="44" t="s">
        <v>366</v>
      </c>
      <c r="B517" s="32">
        <f>'[1]表二（分县区过表）'!C517</f>
        <v>0</v>
      </c>
    </row>
    <row r="518" spans="1:2">
      <c r="A518" s="44" t="s">
        <v>367</v>
      </c>
      <c r="B518" s="32">
        <f>'[1]表二（分县区过表）'!C518</f>
        <v>905</v>
      </c>
    </row>
    <row r="519" spans="1:2">
      <c r="A519" s="44" t="s">
        <v>1043</v>
      </c>
      <c r="B519" s="32">
        <f>'[1]表二（分县区过表）'!C519</f>
        <v>12842</v>
      </c>
    </row>
    <row r="520" spans="1:2">
      <c r="A520" s="44" t="s">
        <v>369</v>
      </c>
      <c r="B520" s="32">
        <f>'[1]表二（分县区过表）'!C520</f>
        <v>1640</v>
      </c>
    </row>
    <row r="521" spans="1:2">
      <c r="A521" s="44" t="s">
        <v>37</v>
      </c>
      <c r="B521" s="32">
        <f>'[1]表二（分县区过表）'!C521</f>
        <v>1609</v>
      </c>
    </row>
    <row r="522" spans="1:2">
      <c r="A522" s="44" t="s">
        <v>38</v>
      </c>
      <c r="B522" s="32">
        <f>'[1]表二（分县区过表）'!C522</f>
        <v>31</v>
      </c>
    </row>
    <row r="523" spans="1:2">
      <c r="A523" s="44" t="s">
        <v>39</v>
      </c>
      <c r="B523" s="32">
        <f>'[1]表二（分县区过表）'!C523</f>
        <v>0</v>
      </c>
    </row>
    <row r="524" spans="1:2">
      <c r="A524" s="44" t="s">
        <v>370</v>
      </c>
      <c r="B524" s="32">
        <f>'[1]表二（分县区过表）'!C524</f>
        <v>0</v>
      </c>
    </row>
    <row r="525" spans="1:2">
      <c r="A525" s="44" t="s">
        <v>371</v>
      </c>
      <c r="B525" s="32">
        <f>'[1]表二（分县区过表）'!C525</f>
        <v>0</v>
      </c>
    </row>
    <row r="526" spans="1:2">
      <c r="A526" s="44" t="s">
        <v>372</v>
      </c>
      <c r="B526" s="32">
        <f>'[1]表二（分县区过表）'!C526</f>
        <v>0</v>
      </c>
    </row>
    <row r="527" spans="1:2">
      <c r="A527" s="44" t="s">
        <v>373</v>
      </c>
      <c r="B527" s="32">
        <f>'[1]表二（分县区过表）'!C527</f>
        <v>0</v>
      </c>
    </row>
    <row r="528" spans="1:2">
      <c r="A528" s="44" t="s">
        <v>78</v>
      </c>
      <c r="B528" s="32">
        <f>'[1]表二（分县区过表）'!C528</f>
        <v>0</v>
      </c>
    </row>
    <row r="529" spans="1:2">
      <c r="A529" s="44" t="s">
        <v>374</v>
      </c>
      <c r="B529" s="32">
        <f>'[1]表二（分县区过表）'!C529</f>
        <v>0</v>
      </c>
    </row>
    <row r="530" spans="1:2">
      <c r="A530" s="44" t="s">
        <v>375</v>
      </c>
      <c r="B530" s="32">
        <f>'[1]表二（分县区过表）'!C530</f>
        <v>0</v>
      </c>
    </row>
    <row r="531" spans="1:2">
      <c r="A531" s="44" t="s">
        <v>376</v>
      </c>
      <c r="B531" s="32">
        <f>'[1]表二（分县区过表）'!C531</f>
        <v>0</v>
      </c>
    </row>
    <row r="532" spans="1:2">
      <c r="A532" s="44" t="s">
        <v>377</v>
      </c>
      <c r="B532" s="32">
        <f>'[1]表二（分县区过表）'!C532</f>
        <v>0</v>
      </c>
    </row>
    <row r="533" spans="1:2">
      <c r="A533" s="44" t="s">
        <v>378</v>
      </c>
      <c r="B533" s="32">
        <f>'[1]表二（分县区过表）'!C533</f>
        <v>0</v>
      </c>
    </row>
    <row r="534" spans="1:2">
      <c r="A534" s="44" t="s">
        <v>379</v>
      </c>
      <c r="B534" s="32">
        <f>'[1]表二（分县区过表）'!C534</f>
        <v>0</v>
      </c>
    </row>
    <row r="535" spans="1:2">
      <c r="A535" s="44" t="s">
        <v>380</v>
      </c>
      <c r="B535" s="32">
        <f>'[1]表二（分县区过表）'!C535</f>
        <v>0</v>
      </c>
    </row>
    <row r="536" spans="1:2">
      <c r="A536" s="44" t="s">
        <v>381</v>
      </c>
      <c r="B536" s="32">
        <f>'[1]表二（分县区过表）'!C536</f>
        <v>0</v>
      </c>
    </row>
    <row r="537" spans="1:2">
      <c r="A537" s="44" t="s">
        <v>46</v>
      </c>
      <c r="B537" s="32">
        <f>'[1]表二（分县区过表）'!C537</f>
        <v>0</v>
      </c>
    </row>
    <row r="538" spans="1:2">
      <c r="A538" s="44" t="s">
        <v>382</v>
      </c>
      <c r="B538" s="32">
        <f>'[1]表二（分县区过表）'!C538</f>
        <v>0</v>
      </c>
    </row>
    <row r="539" spans="1:2">
      <c r="A539" s="44" t="s">
        <v>383</v>
      </c>
      <c r="B539" s="32">
        <f>'[1]表二（分县区过表）'!C539</f>
        <v>2757</v>
      </c>
    </row>
    <row r="540" spans="1:2">
      <c r="A540" s="44" t="s">
        <v>37</v>
      </c>
      <c r="B540" s="32">
        <f>'[1]表二（分县区过表）'!C540</f>
        <v>284</v>
      </c>
    </row>
    <row r="541" spans="1:2">
      <c r="A541" s="44" t="s">
        <v>38</v>
      </c>
      <c r="B541" s="32">
        <f>'[1]表二（分县区过表）'!C541</f>
        <v>0</v>
      </c>
    </row>
    <row r="542" spans="1:2">
      <c r="A542" s="44" t="s">
        <v>39</v>
      </c>
      <c r="B542" s="32">
        <f>'[1]表二（分县区过表）'!C542</f>
        <v>0</v>
      </c>
    </row>
    <row r="543" spans="1:2">
      <c r="A543" s="44" t="s">
        <v>384</v>
      </c>
      <c r="B543" s="32">
        <f>'[1]表二（分县区过表）'!C543</f>
        <v>8</v>
      </c>
    </row>
    <row r="544" spans="1:2">
      <c r="A544" s="44" t="s">
        <v>385</v>
      </c>
      <c r="B544" s="32">
        <f>'[1]表二（分县区过表）'!C544</f>
        <v>28</v>
      </c>
    </row>
    <row r="545" spans="1:2">
      <c r="A545" s="44" t="s">
        <v>386</v>
      </c>
      <c r="B545" s="32">
        <f>'[1]表二（分县区过表）'!C545</f>
        <v>8</v>
      </c>
    </row>
    <row r="546" spans="1:2">
      <c r="A546" s="44" t="s">
        <v>387</v>
      </c>
      <c r="B546" s="32">
        <f>'[1]表二（分县区过表）'!C546</f>
        <v>2429</v>
      </c>
    </row>
    <row r="547" spans="1:2">
      <c r="A547" s="44" t="s">
        <v>388</v>
      </c>
      <c r="B547" s="32">
        <f>'[1]表二（分县区过表）'!C547</f>
        <v>0</v>
      </c>
    </row>
    <row r="548" spans="1:2">
      <c r="A548" s="44" t="s">
        <v>389</v>
      </c>
      <c r="B548" s="32">
        <f>'[1]表二（分县区过表）'!C548</f>
        <v>0</v>
      </c>
    </row>
    <row r="549" spans="1:2">
      <c r="A549" s="44" t="s">
        <v>390</v>
      </c>
      <c r="B549" s="32">
        <f>'[1]表二（分县区过表）'!C549</f>
        <v>2009</v>
      </c>
    </row>
    <row r="550" spans="1:2">
      <c r="A550" s="44" t="s">
        <v>391</v>
      </c>
      <c r="B550" s="32">
        <f>'[1]表二（分县区过表）'!C550</f>
        <v>0</v>
      </c>
    </row>
    <row r="551" spans="1:2">
      <c r="A551" s="44" t="s">
        <v>392</v>
      </c>
      <c r="B551" s="32">
        <f>'[1]表二（分县区过表）'!C551</f>
        <v>147</v>
      </c>
    </row>
    <row r="552" spans="1:2">
      <c r="A552" s="44" t="s">
        <v>393</v>
      </c>
      <c r="B552" s="32">
        <f>'[1]表二（分县区过表）'!C552</f>
        <v>0</v>
      </c>
    </row>
    <row r="553" spans="1:2">
      <c r="A553" s="44" t="s">
        <v>394</v>
      </c>
      <c r="B553" s="32">
        <f>'[1]表二（分县区过表）'!C553</f>
        <v>1615</v>
      </c>
    </row>
    <row r="554" spans="1:2">
      <c r="A554" s="44" t="s">
        <v>395</v>
      </c>
      <c r="B554" s="32">
        <f>'[1]表二（分县区过表）'!C554</f>
        <v>247</v>
      </c>
    </row>
    <row r="555" spans="1:2">
      <c r="A555" s="44" t="s">
        <v>396</v>
      </c>
      <c r="B555" s="32">
        <f>'[1]表二（分县区过表）'!C555</f>
        <v>0</v>
      </c>
    </row>
    <row r="556" spans="1:2">
      <c r="A556" s="44" t="s">
        <v>397</v>
      </c>
      <c r="B556" s="32">
        <f>'[1]表二（分县区过表）'!C556</f>
        <v>0</v>
      </c>
    </row>
    <row r="557" spans="1:2">
      <c r="A557" s="44" t="s">
        <v>398</v>
      </c>
      <c r="B557" s="32">
        <f>'[1]表二（分县区过表）'!C557</f>
        <v>0</v>
      </c>
    </row>
    <row r="558" spans="1:2">
      <c r="A558" s="44" t="s">
        <v>399</v>
      </c>
      <c r="B558" s="32">
        <f>'[1]表二（分县区过表）'!C558</f>
        <v>0</v>
      </c>
    </row>
    <row r="559" spans="1:2">
      <c r="A559" s="44" t="s">
        <v>400</v>
      </c>
      <c r="B559" s="32">
        <f>'[1]表二（分县区过表）'!C559</f>
        <v>0</v>
      </c>
    </row>
    <row r="560" spans="1:2">
      <c r="A560" s="44" t="s">
        <v>401</v>
      </c>
      <c r="B560" s="32">
        <f>'[1]表二（分县区过表）'!C560</f>
        <v>0</v>
      </c>
    </row>
    <row r="561" spans="1:2">
      <c r="A561" s="44" t="s">
        <v>402</v>
      </c>
      <c r="B561" s="32">
        <f>'[1]表二（分县区过表）'!C561</f>
        <v>0</v>
      </c>
    </row>
    <row r="562" spans="1:2">
      <c r="A562" s="44" t="s">
        <v>403</v>
      </c>
      <c r="B562" s="32">
        <f>'[1]表二（分县区过表）'!C562</f>
        <v>430</v>
      </c>
    </row>
    <row r="563" spans="1:2">
      <c r="A563" s="44" t="s">
        <v>404</v>
      </c>
      <c r="B563" s="32">
        <f>'[1]表二（分县区过表）'!C563</f>
        <v>0</v>
      </c>
    </row>
    <row r="564" spans="1:2">
      <c r="A564" s="44" t="s">
        <v>405</v>
      </c>
      <c r="B564" s="32">
        <f>'[1]表二（分县区过表）'!C564</f>
        <v>0</v>
      </c>
    </row>
    <row r="565" spans="1:2">
      <c r="A565" s="44" t="s">
        <v>406</v>
      </c>
      <c r="B565" s="32">
        <f>'[1]表二（分县区过表）'!C565</f>
        <v>0</v>
      </c>
    </row>
    <row r="566" spans="1:2">
      <c r="A566" s="44" t="s">
        <v>407</v>
      </c>
      <c r="B566" s="32">
        <f>'[1]表二（分县区过表）'!C566</f>
        <v>0</v>
      </c>
    </row>
    <row r="567" spans="1:2">
      <c r="A567" s="44" t="s">
        <v>408</v>
      </c>
      <c r="B567" s="32">
        <f>'[1]表二（分县区过表）'!C567</f>
        <v>0</v>
      </c>
    </row>
    <row r="568" spans="1:2">
      <c r="A568" s="44" t="s">
        <v>409</v>
      </c>
      <c r="B568" s="32">
        <f>'[1]表二（分县区过表）'!C568</f>
        <v>0</v>
      </c>
    </row>
    <row r="569" spans="1:2">
      <c r="A569" s="44" t="s">
        <v>410</v>
      </c>
      <c r="B569" s="32">
        <f>'[1]表二（分县区过表）'!C569</f>
        <v>0</v>
      </c>
    </row>
    <row r="570" spans="1:2">
      <c r="A570" s="44" t="s">
        <v>411</v>
      </c>
      <c r="B570" s="32">
        <f>'[1]表二（分县区过表）'!C570</f>
        <v>0</v>
      </c>
    </row>
    <row r="571" spans="1:2">
      <c r="A571" s="44" t="s">
        <v>412</v>
      </c>
      <c r="B571" s="32">
        <f>'[1]表二（分县区过表）'!C571</f>
        <v>430</v>
      </c>
    </row>
    <row r="572" spans="1:2">
      <c r="A572" s="44" t="s">
        <v>413</v>
      </c>
      <c r="B572" s="32">
        <f>'[1]表二（分县区过表）'!C572</f>
        <v>643</v>
      </c>
    </row>
    <row r="573" spans="1:2">
      <c r="A573" s="44" t="s">
        <v>414</v>
      </c>
      <c r="B573" s="32">
        <f>'[1]表二（分县区过表）'!C573</f>
        <v>230</v>
      </c>
    </row>
    <row r="574" spans="1:2">
      <c r="A574" s="44" t="s">
        <v>415</v>
      </c>
      <c r="B574" s="32">
        <f>'[1]表二（分县区过表）'!C574</f>
        <v>0</v>
      </c>
    </row>
    <row r="575" spans="1:2">
      <c r="A575" s="44" t="s">
        <v>416</v>
      </c>
      <c r="B575" s="32">
        <f>'[1]表二（分县区过表）'!C575</f>
        <v>96</v>
      </c>
    </row>
    <row r="576" spans="1:2">
      <c r="A576" s="44" t="s">
        <v>417</v>
      </c>
      <c r="B576" s="32">
        <f>'[1]表二（分县区过表）'!C576</f>
        <v>317</v>
      </c>
    </row>
    <row r="577" spans="1:2">
      <c r="A577" s="44" t="s">
        <v>418</v>
      </c>
      <c r="B577" s="32">
        <f>'[1]表二（分县区过表）'!C577</f>
        <v>0</v>
      </c>
    </row>
    <row r="578" spans="1:2">
      <c r="A578" s="44" t="s">
        <v>419</v>
      </c>
      <c r="B578" s="32">
        <f>'[1]表二（分县区过表）'!C578</f>
        <v>0</v>
      </c>
    </row>
    <row r="579" spans="1:2">
      <c r="A579" s="44" t="s">
        <v>420</v>
      </c>
      <c r="B579" s="32">
        <f>'[1]表二（分县区过表）'!C579</f>
        <v>0</v>
      </c>
    </row>
    <row r="580" spans="1:2">
      <c r="A580" s="44" t="s">
        <v>421</v>
      </c>
      <c r="B580" s="32">
        <f>'[1]表二（分县区过表）'!C580</f>
        <v>0</v>
      </c>
    </row>
    <row r="581" spans="1:2">
      <c r="A581" s="44" t="s">
        <v>422</v>
      </c>
      <c r="B581" s="32">
        <f>'[1]表二（分县区过表）'!C581</f>
        <v>60</v>
      </c>
    </row>
    <row r="582" spans="1:2">
      <c r="A582" s="44" t="s">
        <v>423</v>
      </c>
      <c r="B582" s="32">
        <f>'[1]表二（分县区过表）'!C582</f>
        <v>47</v>
      </c>
    </row>
    <row r="583" spans="1:2">
      <c r="A583" s="44" t="s">
        <v>424</v>
      </c>
      <c r="B583" s="32">
        <f>'[1]表二（分县区过表）'!C583</f>
        <v>5</v>
      </c>
    </row>
    <row r="584" spans="1:2">
      <c r="A584" s="44" t="s">
        <v>425</v>
      </c>
      <c r="B584" s="32">
        <f>'[1]表二（分县区过表）'!C584</f>
        <v>2</v>
      </c>
    </row>
    <row r="585" spans="1:2">
      <c r="A585" s="44" t="s">
        <v>426</v>
      </c>
      <c r="B585" s="32">
        <f>'[1]表二（分县区过表）'!C585</f>
        <v>5</v>
      </c>
    </row>
    <row r="586" spans="1:2">
      <c r="A586" s="44" t="s">
        <v>427</v>
      </c>
      <c r="B586" s="32">
        <f>'[1]表二（分县区过表）'!C586</f>
        <v>1</v>
      </c>
    </row>
    <row r="587" spans="1:2">
      <c r="A587" s="44" t="s">
        <v>428</v>
      </c>
      <c r="B587" s="32">
        <f>'[1]表二（分县区过表）'!C587</f>
        <v>0</v>
      </c>
    </row>
    <row r="588" spans="1:2">
      <c r="A588" s="44" t="s">
        <v>429</v>
      </c>
      <c r="B588" s="32">
        <f>'[1]表二（分县区过表）'!C588</f>
        <v>727</v>
      </c>
    </row>
    <row r="589" spans="1:2">
      <c r="A589" s="44" t="s">
        <v>430</v>
      </c>
      <c r="B589" s="32">
        <f>'[1]表二（分县区过表）'!C589</f>
        <v>228</v>
      </c>
    </row>
    <row r="590" spans="1:2">
      <c r="A590" s="44" t="s">
        <v>431</v>
      </c>
      <c r="B590" s="32">
        <f>'[1]表二（分县区过表）'!C590</f>
        <v>394</v>
      </c>
    </row>
    <row r="591" spans="1:2">
      <c r="A591" s="44" t="s">
        <v>432</v>
      </c>
      <c r="B591" s="32">
        <f>'[1]表二（分县区过表）'!C591</f>
        <v>0</v>
      </c>
    </row>
    <row r="592" spans="1:2">
      <c r="A592" s="44" t="s">
        <v>433</v>
      </c>
      <c r="B592" s="32">
        <f>'[1]表二（分县区过表）'!C592</f>
        <v>91</v>
      </c>
    </row>
    <row r="593" spans="1:2">
      <c r="A593" s="44" t="s">
        <v>434</v>
      </c>
      <c r="B593" s="32">
        <f>'[1]表二（分县区过表）'!C593</f>
        <v>0</v>
      </c>
    </row>
    <row r="594" spans="1:2">
      <c r="A594" s="44" t="s">
        <v>435</v>
      </c>
      <c r="B594" s="32">
        <f>'[1]表二（分县区过表）'!C594</f>
        <v>14</v>
      </c>
    </row>
    <row r="595" spans="1:2">
      <c r="A595" s="44" t="s">
        <v>436</v>
      </c>
      <c r="B595" s="32">
        <f>'[1]表二（分县区过表）'!C595</f>
        <v>0</v>
      </c>
    </row>
    <row r="596" spans="1:2">
      <c r="A596" s="44" t="s">
        <v>437</v>
      </c>
      <c r="B596" s="32">
        <f>'[1]表二（分县区过表）'!C596</f>
        <v>423</v>
      </c>
    </row>
    <row r="597" spans="1:2">
      <c r="A597" s="44" t="s">
        <v>37</v>
      </c>
      <c r="B597" s="32">
        <f>'[1]表二（分县区过表）'!C597</f>
        <v>112</v>
      </c>
    </row>
    <row r="598" spans="1:2">
      <c r="A598" s="44" t="s">
        <v>38</v>
      </c>
      <c r="B598" s="32">
        <f>'[1]表二（分县区过表）'!C598</f>
        <v>0</v>
      </c>
    </row>
    <row r="599" spans="1:2">
      <c r="A599" s="44" t="s">
        <v>39</v>
      </c>
      <c r="B599" s="32">
        <f>'[1]表二（分县区过表）'!C599</f>
        <v>0</v>
      </c>
    </row>
    <row r="600" spans="1:2">
      <c r="A600" s="44" t="s">
        <v>438</v>
      </c>
      <c r="B600" s="32">
        <f>'[1]表二（分县区过表）'!C600</f>
        <v>80</v>
      </c>
    </row>
    <row r="601" spans="1:2">
      <c r="A601" s="44" t="s">
        <v>439</v>
      </c>
      <c r="B601" s="32">
        <f>'[1]表二（分县区过表）'!C601</f>
        <v>84</v>
      </c>
    </row>
    <row r="602" spans="1:2">
      <c r="A602" s="44" t="s">
        <v>440</v>
      </c>
      <c r="B602" s="32">
        <f>'[1]表二（分县区过表）'!C602</f>
        <v>0</v>
      </c>
    </row>
    <row r="603" spans="1:2">
      <c r="A603" s="44" t="s">
        <v>441</v>
      </c>
      <c r="B603" s="32">
        <f>'[1]表二（分县区过表）'!C603</f>
        <v>96</v>
      </c>
    </row>
    <row r="604" spans="1:2">
      <c r="A604" s="44" t="s">
        <v>442</v>
      </c>
      <c r="B604" s="32">
        <f>'[1]表二（分县区过表）'!C604</f>
        <v>51</v>
      </c>
    </row>
    <row r="605" spans="1:2">
      <c r="A605" s="44" t="s">
        <v>443</v>
      </c>
      <c r="B605" s="32">
        <f>'[1]表二（分县区过表）'!C605</f>
        <v>72</v>
      </c>
    </row>
    <row r="606" spans="1:2">
      <c r="A606" s="44" t="s">
        <v>37</v>
      </c>
      <c r="B606" s="32">
        <f>'[1]表二（分县区过表）'!C606</f>
        <v>24</v>
      </c>
    </row>
    <row r="607" spans="1:2">
      <c r="A607" s="44" t="s">
        <v>38</v>
      </c>
      <c r="B607" s="32">
        <f>'[1]表二（分县区过表）'!C607</f>
        <v>48</v>
      </c>
    </row>
    <row r="608" spans="1:2">
      <c r="A608" s="44" t="s">
        <v>39</v>
      </c>
      <c r="B608" s="32">
        <f>'[1]表二（分县区过表）'!C608</f>
        <v>0</v>
      </c>
    </row>
    <row r="609" spans="1:2">
      <c r="A609" s="44" t="s">
        <v>46</v>
      </c>
      <c r="B609" s="32">
        <f>'[1]表二（分县区过表）'!C609</f>
        <v>0</v>
      </c>
    </row>
    <row r="610" spans="1:2">
      <c r="A610" s="44" t="s">
        <v>444</v>
      </c>
      <c r="B610" s="32">
        <f>'[1]表二（分县区过表）'!C610</f>
        <v>0</v>
      </c>
    </row>
    <row r="611" spans="1:2">
      <c r="A611" s="44" t="s">
        <v>445</v>
      </c>
      <c r="B611" s="32">
        <f>'[1]表二（分县区过表）'!C611</f>
        <v>436</v>
      </c>
    </row>
    <row r="612" spans="1:2">
      <c r="A612" s="44" t="s">
        <v>446</v>
      </c>
      <c r="B612" s="32">
        <f>'[1]表二（分县区过表）'!C612</f>
        <v>50</v>
      </c>
    </row>
    <row r="613" spans="1:2">
      <c r="A613" s="44" t="s">
        <v>447</v>
      </c>
      <c r="B613" s="32">
        <f>'[1]表二（分县区过表）'!C613</f>
        <v>386</v>
      </c>
    </row>
    <row r="614" spans="1:2">
      <c r="A614" s="44" t="s">
        <v>448</v>
      </c>
      <c r="B614" s="32">
        <f>'[1]表二（分县区过表）'!C614</f>
        <v>25</v>
      </c>
    </row>
    <row r="615" spans="1:2">
      <c r="A615" s="44" t="s">
        <v>449</v>
      </c>
      <c r="B615" s="32">
        <f>'[1]表二（分县区过表）'!C615</f>
        <v>19</v>
      </c>
    </row>
    <row r="616" spans="1:2">
      <c r="A616" s="44" t="s">
        <v>450</v>
      </c>
      <c r="B616" s="32">
        <f>'[1]表二（分县区过表）'!C616</f>
        <v>6</v>
      </c>
    </row>
    <row r="617" spans="1:2">
      <c r="A617" s="44" t="s">
        <v>451</v>
      </c>
      <c r="B617" s="32">
        <f>'[1]表二（分县区过表）'!C617</f>
        <v>81</v>
      </c>
    </row>
    <row r="618" spans="1:2">
      <c r="A618" s="44" t="s">
        <v>452</v>
      </c>
      <c r="B618" s="32">
        <f>'[1]表二（分县区过表）'!C618</f>
        <v>0</v>
      </c>
    </row>
    <row r="619" spans="1:2">
      <c r="A619" s="44" t="s">
        <v>453</v>
      </c>
      <c r="B619" s="32">
        <f>'[1]表二（分县区过表）'!C619</f>
        <v>81</v>
      </c>
    </row>
    <row r="620" spans="1:2">
      <c r="A620" s="44" t="s">
        <v>454</v>
      </c>
      <c r="B620" s="32">
        <f>'[1]表二（分县区过表）'!C620</f>
        <v>0</v>
      </c>
    </row>
    <row r="621" spans="1:2">
      <c r="A621" s="44" t="s">
        <v>455</v>
      </c>
      <c r="B621" s="32">
        <f>'[1]表二（分县区过表）'!C621</f>
        <v>0</v>
      </c>
    </row>
    <row r="622" spans="1:2">
      <c r="A622" s="44" t="s">
        <v>456</v>
      </c>
      <c r="B622" s="32">
        <f>'[1]表二（分县区过表）'!C622</f>
        <v>0</v>
      </c>
    </row>
    <row r="623" spans="1:2">
      <c r="A623" s="44" t="s">
        <v>457</v>
      </c>
      <c r="B623" s="32">
        <f>'[1]表二（分县区过表）'!C623</f>
        <v>9</v>
      </c>
    </row>
    <row r="624" spans="1:2">
      <c r="A624" s="44" t="s">
        <v>458</v>
      </c>
      <c r="B624" s="32">
        <f>'[1]表二（分县区过表）'!C624</f>
        <v>1</v>
      </c>
    </row>
    <row r="625" spans="1:2">
      <c r="A625" s="44" t="s">
        <v>459</v>
      </c>
      <c r="B625" s="32">
        <f>'[1]表二（分县区过表）'!C625</f>
        <v>8</v>
      </c>
    </row>
    <row r="626" spans="1:2">
      <c r="A626" s="44" t="s">
        <v>460</v>
      </c>
      <c r="B626" s="32">
        <f>'[1]表二（分县区过表）'!C626</f>
        <v>2756</v>
      </c>
    </row>
    <row r="627" spans="1:2">
      <c r="A627" s="44" t="s">
        <v>461</v>
      </c>
      <c r="B627" s="32">
        <f>'[1]表二（分县区过表）'!C627</f>
        <v>1308</v>
      </c>
    </row>
    <row r="628" spans="1:2">
      <c r="A628" s="44" t="s">
        <v>462</v>
      </c>
      <c r="B628" s="32">
        <f>'[1]表二（分县区过表）'!C628</f>
        <v>1448</v>
      </c>
    </row>
    <row r="629" spans="1:2">
      <c r="A629" s="44" t="s">
        <v>463</v>
      </c>
      <c r="B629" s="32">
        <f>'[1]表二（分县区过表）'!C629</f>
        <v>0</v>
      </c>
    </row>
    <row r="630" spans="1:2">
      <c r="A630" s="44" t="s">
        <v>464</v>
      </c>
      <c r="B630" s="32">
        <f>'[1]表二（分县区过表）'!C630</f>
        <v>92</v>
      </c>
    </row>
    <row r="631" spans="1:2">
      <c r="A631" s="44" t="s">
        <v>465</v>
      </c>
      <c r="B631" s="32">
        <f>'[1]表二（分县区过表）'!C631</f>
        <v>0</v>
      </c>
    </row>
    <row r="632" spans="1:2">
      <c r="A632" s="44" t="s">
        <v>466</v>
      </c>
      <c r="B632" s="32">
        <f>'[1]表二（分县区过表）'!C632</f>
        <v>92</v>
      </c>
    </row>
    <row r="633" spans="1:2">
      <c r="A633" s="44" t="s">
        <v>467</v>
      </c>
      <c r="B633" s="32">
        <f>'[1]表二（分县区过表）'!C633</f>
        <v>0</v>
      </c>
    </row>
    <row r="634" spans="1:2">
      <c r="A634" s="50" t="s">
        <v>468</v>
      </c>
      <c r="B634" s="32">
        <f>'[1]表二（分县区过表）'!C634</f>
        <v>668</v>
      </c>
    </row>
    <row r="635" spans="1:2">
      <c r="A635" s="44" t="s">
        <v>37</v>
      </c>
      <c r="B635" s="32">
        <f>'[1]表二（分县区过表）'!C635</f>
        <v>212</v>
      </c>
    </row>
    <row r="636" spans="1:2">
      <c r="A636" s="44" t="s">
        <v>38</v>
      </c>
      <c r="B636" s="32">
        <f>'[1]表二（分县区过表）'!C636</f>
        <v>51</v>
      </c>
    </row>
    <row r="637" spans="1:2">
      <c r="A637" s="44" t="s">
        <v>39</v>
      </c>
      <c r="B637" s="32">
        <f>'[1]表二（分县区过表）'!C637</f>
        <v>0</v>
      </c>
    </row>
    <row r="638" spans="1:2">
      <c r="A638" s="44" t="s">
        <v>469</v>
      </c>
      <c r="B638" s="32">
        <f>'[1]表二（分县区过表）'!C638</f>
        <v>60</v>
      </c>
    </row>
    <row r="639" spans="1:2">
      <c r="A639" s="44" t="s">
        <v>470</v>
      </c>
      <c r="B639" s="32">
        <f>'[1]表二（分县区过表）'!C639</f>
        <v>0</v>
      </c>
    </row>
    <row r="640" spans="1:2">
      <c r="A640" s="44" t="s">
        <v>46</v>
      </c>
      <c r="B640" s="32">
        <f>'[1]表二（分县区过表）'!C640</f>
        <v>0</v>
      </c>
    </row>
    <row r="641" spans="1:2">
      <c r="A641" s="44" t="s">
        <v>471</v>
      </c>
      <c r="B641" s="32">
        <f>'[1]表二（分县区过表）'!C641</f>
        <v>345</v>
      </c>
    </row>
    <row r="642" spans="1:2">
      <c r="A642" s="44" t="s">
        <v>472</v>
      </c>
      <c r="B642" s="32">
        <f>'[1]表二（分县区过表）'!C642</f>
        <v>0</v>
      </c>
    </row>
    <row r="643" spans="1:2">
      <c r="A643" s="44" t="s">
        <v>473</v>
      </c>
      <c r="B643" s="32">
        <f>'[1]表二（分县区过表）'!C643</f>
        <v>0</v>
      </c>
    </row>
    <row r="644" spans="1:2">
      <c r="A644" s="44" t="s">
        <v>474</v>
      </c>
      <c r="B644" s="32">
        <f>'[1]表二（分县区过表）'!C644</f>
        <v>0</v>
      </c>
    </row>
    <row r="645" spans="1:2">
      <c r="A645" s="44" t="s">
        <v>475</v>
      </c>
      <c r="B645" s="32">
        <f>'[1]表二（分县区过表）'!C645</f>
        <v>14</v>
      </c>
    </row>
    <row r="646" spans="1:2">
      <c r="A646" s="44" t="s">
        <v>1044</v>
      </c>
      <c r="B646" s="32">
        <f>'[1]表二（分县区过表）'!C646</f>
        <v>14</v>
      </c>
    </row>
    <row r="647" spans="1:2">
      <c r="A647" s="44" t="s">
        <v>1045</v>
      </c>
      <c r="B647" s="32">
        <f>'[1]表二（分县区过表）'!C647</f>
        <v>15082</v>
      </c>
    </row>
    <row r="648" spans="1:2">
      <c r="A648" s="44" t="s">
        <v>477</v>
      </c>
      <c r="B648" s="32">
        <f>'[1]表二（分县区过表）'!C648</f>
        <v>419</v>
      </c>
    </row>
    <row r="649" spans="1:2">
      <c r="A649" s="44" t="s">
        <v>37</v>
      </c>
      <c r="B649" s="32">
        <f>'[1]表二（分县区过表）'!C649</f>
        <v>307</v>
      </c>
    </row>
    <row r="650" spans="1:2">
      <c r="A650" s="44" t="s">
        <v>38</v>
      </c>
      <c r="B650" s="32">
        <f>'[1]表二（分县区过表）'!C650</f>
        <v>80</v>
      </c>
    </row>
    <row r="651" spans="1:2">
      <c r="A651" s="44" t="s">
        <v>39</v>
      </c>
      <c r="B651" s="32">
        <f>'[1]表二（分县区过表）'!C651</f>
        <v>0</v>
      </c>
    </row>
    <row r="652" spans="1:2">
      <c r="A652" s="44" t="s">
        <v>478</v>
      </c>
      <c r="B652" s="32">
        <f>'[1]表二（分县区过表）'!C652</f>
        <v>32</v>
      </c>
    </row>
    <row r="653" spans="1:2">
      <c r="A653" s="44" t="s">
        <v>479</v>
      </c>
      <c r="B653" s="32">
        <f>'[1]表二（分县区过表）'!C653</f>
        <v>1851</v>
      </c>
    </row>
    <row r="654" spans="1:2">
      <c r="A654" s="44" t="s">
        <v>480</v>
      </c>
      <c r="B654" s="32">
        <f>'[1]表二（分县区过表）'!C654</f>
        <v>1851</v>
      </c>
    </row>
    <row r="655" spans="1:2">
      <c r="A655" s="44" t="s">
        <v>481</v>
      </c>
      <c r="B655" s="32">
        <f>'[1]表二（分县区过表）'!C655</f>
        <v>0</v>
      </c>
    </row>
    <row r="656" spans="1:2">
      <c r="A656" s="44" t="s">
        <v>482</v>
      </c>
      <c r="B656" s="32">
        <f>'[1]表二（分县区过表）'!C656</f>
        <v>0</v>
      </c>
    </row>
    <row r="657" spans="1:2">
      <c r="A657" s="44" t="s">
        <v>483</v>
      </c>
      <c r="B657" s="32">
        <f>'[1]表二（分县区过表）'!C657</f>
        <v>0</v>
      </c>
    </row>
    <row r="658" spans="1:2">
      <c r="A658" s="44" t="s">
        <v>484</v>
      </c>
      <c r="B658" s="32">
        <f>'[1]表二（分县区过表）'!C658</f>
        <v>0</v>
      </c>
    </row>
    <row r="659" spans="1:2">
      <c r="A659" s="44" t="s">
        <v>485</v>
      </c>
      <c r="B659" s="32">
        <f>'[1]表二（分县区过表）'!C659</f>
        <v>0</v>
      </c>
    </row>
    <row r="660" spans="1:2">
      <c r="A660" s="44" t="s">
        <v>486</v>
      </c>
      <c r="B660" s="32">
        <f>'[1]表二（分县区过表）'!C660</f>
        <v>0</v>
      </c>
    </row>
    <row r="661" spans="1:2">
      <c r="A661" s="44" t="s">
        <v>487</v>
      </c>
      <c r="B661" s="32">
        <f>'[1]表二（分县区过表）'!C661</f>
        <v>0</v>
      </c>
    </row>
    <row r="662" spans="1:2">
      <c r="A662" s="44" t="s">
        <v>488</v>
      </c>
      <c r="B662" s="32">
        <f>'[1]表二（分县区过表）'!C662</f>
        <v>0</v>
      </c>
    </row>
    <row r="663" spans="1:2">
      <c r="A663" s="44" t="s">
        <v>489</v>
      </c>
      <c r="B663" s="32">
        <f>'[1]表二（分县区过表）'!C663</f>
        <v>0</v>
      </c>
    </row>
    <row r="664" spans="1:2">
      <c r="A664" s="44" t="s">
        <v>490</v>
      </c>
      <c r="B664" s="32">
        <f>'[1]表二（分县区过表）'!C664</f>
        <v>0</v>
      </c>
    </row>
    <row r="665" spans="1:2">
      <c r="A665" s="44" t="s">
        <v>491</v>
      </c>
      <c r="B665" s="32">
        <f>'[1]表二（分县区过表）'!C665</f>
        <v>0</v>
      </c>
    </row>
    <row r="666" spans="1:2">
      <c r="A666" s="44" t="s">
        <v>492</v>
      </c>
      <c r="B666" s="32">
        <f>'[1]表二（分县区过表）'!C666</f>
        <v>0</v>
      </c>
    </row>
    <row r="667" spans="1:2">
      <c r="A667" s="44" t="s">
        <v>493</v>
      </c>
      <c r="B667" s="32">
        <f>'[1]表二（分县区过表）'!C667</f>
        <v>0</v>
      </c>
    </row>
    <row r="668" spans="1:2">
      <c r="A668" s="44" t="s">
        <v>494</v>
      </c>
      <c r="B668" s="32">
        <f>'[1]表二（分县区过表）'!C668</f>
        <v>1075</v>
      </c>
    </row>
    <row r="669" spans="1:2">
      <c r="A669" s="44" t="s">
        <v>495</v>
      </c>
      <c r="B669" s="32">
        <f>'[1]表二（分县区过表）'!C669</f>
        <v>0</v>
      </c>
    </row>
    <row r="670" spans="1:2">
      <c r="A670" s="44" t="s">
        <v>496</v>
      </c>
      <c r="B670" s="32">
        <f>'[1]表二（分县区过表）'!C670</f>
        <v>1075</v>
      </c>
    </row>
    <row r="671" spans="1:2">
      <c r="A671" s="44" t="s">
        <v>497</v>
      </c>
      <c r="B671" s="32">
        <f>'[1]表二（分县区过表）'!C671</f>
        <v>0</v>
      </c>
    </row>
    <row r="672" spans="1:2">
      <c r="A672" s="44" t="s">
        <v>498</v>
      </c>
      <c r="B672" s="32">
        <f>'[1]表二（分县区过表）'!C672</f>
        <v>6846</v>
      </c>
    </row>
    <row r="673" spans="1:2">
      <c r="A673" s="44" t="s">
        <v>499</v>
      </c>
      <c r="B673" s="32">
        <f>'[1]表二（分县区过表）'!C673</f>
        <v>456</v>
      </c>
    </row>
    <row r="674" spans="1:2">
      <c r="A674" s="44" t="s">
        <v>500</v>
      </c>
      <c r="B674" s="32">
        <f>'[1]表二（分县区过表）'!C674</f>
        <v>138</v>
      </c>
    </row>
    <row r="675" spans="1:2">
      <c r="A675" s="44" t="s">
        <v>501</v>
      </c>
      <c r="B675" s="32">
        <f>'[1]表二（分县区过表）'!C675</f>
        <v>200</v>
      </c>
    </row>
    <row r="676" spans="1:2">
      <c r="A676" s="44" t="s">
        <v>502</v>
      </c>
      <c r="B676" s="32">
        <f>'[1]表二（分县区过表）'!C676</f>
        <v>0</v>
      </c>
    </row>
    <row r="677" spans="1:2">
      <c r="A677" s="44" t="s">
        <v>503</v>
      </c>
      <c r="B677" s="32">
        <f>'[1]表二（分县区过表）'!C677</f>
        <v>0</v>
      </c>
    </row>
    <row r="678" spans="1:2">
      <c r="A678" s="44" t="s">
        <v>504</v>
      </c>
      <c r="B678" s="32">
        <f>'[1]表二（分县区过表）'!C678</f>
        <v>0</v>
      </c>
    </row>
    <row r="679" spans="1:2">
      <c r="A679" s="44" t="s">
        <v>505</v>
      </c>
      <c r="B679" s="32">
        <f>'[1]表二（分县区过表）'!C679</f>
        <v>0</v>
      </c>
    </row>
    <row r="680" spans="1:2">
      <c r="A680" s="44" t="s">
        <v>506</v>
      </c>
      <c r="B680" s="32">
        <f>'[1]表二（分县区过表）'!C680</f>
        <v>313</v>
      </c>
    </row>
    <row r="681" spans="1:2">
      <c r="A681" s="44" t="s">
        <v>507</v>
      </c>
      <c r="B681" s="32">
        <f>'[1]表二（分县区过表）'!C681</f>
        <v>5739</v>
      </c>
    </row>
    <row r="682" spans="1:2">
      <c r="A682" s="44" t="s">
        <v>508</v>
      </c>
      <c r="B682" s="32">
        <f>'[1]表二（分县区过表）'!C682</f>
        <v>0</v>
      </c>
    </row>
    <row r="683" spans="1:2">
      <c r="A683" s="44" t="s">
        <v>509</v>
      </c>
      <c r="B683" s="32">
        <f>'[1]表二（分县区过表）'!C683</f>
        <v>0</v>
      </c>
    </row>
    <row r="684" spans="1:2">
      <c r="A684" s="44" t="s">
        <v>510</v>
      </c>
      <c r="B684" s="32">
        <f>'[1]表二（分县区过表）'!C684</f>
        <v>0</v>
      </c>
    </row>
    <row r="685" spans="1:2">
      <c r="A685" s="44" t="s">
        <v>511</v>
      </c>
      <c r="B685" s="32">
        <f>'[1]表二（分县区过表）'!C685</f>
        <v>0</v>
      </c>
    </row>
    <row r="686" spans="1:2">
      <c r="A686" s="44" t="s">
        <v>512</v>
      </c>
      <c r="B686" s="32">
        <f>'[1]表二（分县区过表）'!C686</f>
        <v>0</v>
      </c>
    </row>
    <row r="687" spans="1:2">
      <c r="A687" s="44" t="s">
        <v>513</v>
      </c>
      <c r="B687" s="32">
        <f>'[1]表二（分县区过表）'!C687</f>
        <v>548</v>
      </c>
    </row>
    <row r="688" spans="1:2">
      <c r="A688" s="44" t="s">
        <v>514</v>
      </c>
      <c r="B688" s="32">
        <f>'[1]表二（分县区过表）'!C688</f>
        <v>0</v>
      </c>
    </row>
    <row r="689" spans="1:2">
      <c r="A689" s="44" t="s">
        <v>515</v>
      </c>
      <c r="B689" s="32">
        <f>'[1]表二（分县区过表）'!C689</f>
        <v>356</v>
      </c>
    </row>
    <row r="690" spans="1:2">
      <c r="A690" s="44" t="s">
        <v>516</v>
      </c>
      <c r="B690" s="32">
        <f>'[1]表二（分县区过表）'!C690</f>
        <v>192</v>
      </c>
    </row>
    <row r="691" spans="1:2">
      <c r="A691" s="44" t="s">
        <v>517</v>
      </c>
      <c r="B691" s="32">
        <f>'[1]表二（分县区过表）'!C691</f>
        <v>1024</v>
      </c>
    </row>
    <row r="692" spans="1:2">
      <c r="A692" s="44" t="s">
        <v>518</v>
      </c>
      <c r="B692" s="32">
        <f>'[1]表二（分县区过表）'!C692</f>
        <v>883</v>
      </c>
    </row>
    <row r="693" spans="1:2">
      <c r="A693" s="44" t="s">
        <v>519</v>
      </c>
      <c r="B693" s="32">
        <f>'[1]表二（分县区过表）'!C693</f>
        <v>141</v>
      </c>
    </row>
    <row r="694" spans="1:2">
      <c r="A694" s="44" t="s">
        <v>520</v>
      </c>
      <c r="B694" s="32">
        <f>'[1]表二（分县区过表）'!C694</f>
        <v>0</v>
      </c>
    </row>
    <row r="695" spans="1:2">
      <c r="A695" s="44" t="s">
        <v>521</v>
      </c>
      <c r="B695" s="32">
        <f>'[1]表二（分县区过表）'!C695</f>
        <v>0</v>
      </c>
    </row>
    <row r="696" spans="1:2">
      <c r="A696" s="44" t="s">
        <v>522</v>
      </c>
      <c r="B696" s="32">
        <f>'[1]表二（分县区过表）'!C696</f>
        <v>2351</v>
      </c>
    </row>
    <row r="697" spans="1:2">
      <c r="A697" s="44" t="s">
        <v>523</v>
      </c>
      <c r="B697" s="32">
        <f>'[1]表二（分县区过表）'!C697</f>
        <v>388</v>
      </c>
    </row>
    <row r="698" spans="1:2">
      <c r="A698" s="44" t="s">
        <v>524</v>
      </c>
      <c r="B698" s="32">
        <f>'[1]表二（分县区过表）'!C698</f>
        <v>1963</v>
      </c>
    </row>
    <row r="699" spans="1:2">
      <c r="A699" s="44" t="s">
        <v>525</v>
      </c>
      <c r="B699" s="32">
        <f>'[1]表二（分县区过表）'!C699</f>
        <v>0</v>
      </c>
    </row>
    <row r="700" spans="1:2">
      <c r="A700" s="44" t="s">
        <v>526</v>
      </c>
      <c r="B700" s="32">
        <f>'[1]表二（分县区过表）'!C700</f>
        <v>640</v>
      </c>
    </row>
    <row r="701" spans="1:2">
      <c r="A701" s="44" t="s">
        <v>527</v>
      </c>
      <c r="B701" s="32">
        <f>'[1]表二（分县区过表）'!C701</f>
        <v>640</v>
      </c>
    </row>
    <row r="702" spans="1:2">
      <c r="A702" s="44" t="s">
        <v>528</v>
      </c>
      <c r="B702" s="32">
        <f>'[1]表二（分县区过表）'!C702</f>
        <v>0</v>
      </c>
    </row>
    <row r="703" spans="1:2">
      <c r="A703" s="44" t="s">
        <v>529</v>
      </c>
      <c r="B703" s="32">
        <f>'[1]表二（分县区过表）'!C703</f>
        <v>0</v>
      </c>
    </row>
    <row r="704" spans="1:2">
      <c r="A704" s="44" t="s">
        <v>530</v>
      </c>
      <c r="B704" s="32">
        <f>'[1]表二（分县区过表）'!C704</f>
        <v>0</v>
      </c>
    </row>
    <row r="705" spans="1:2">
      <c r="A705" s="44" t="s">
        <v>531</v>
      </c>
      <c r="B705" s="32">
        <f>'[1]表二（分县区过表）'!C705</f>
        <v>0</v>
      </c>
    </row>
    <row r="706" spans="1:2">
      <c r="A706" s="44" t="s">
        <v>532</v>
      </c>
      <c r="B706" s="32">
        <f>'[1]表二（分县区过表）'!C706</f>
        <v>0</v>
      </c>
    </row>
    <row r="707" spans="1:2">
      <c r="A707" s="44" t="s">
        <v>533</v>
      </c>
      <c r="B707" s="32">
        <f>'[1]表二（分县区过表）'!C707</f>
        <v>328</v>
      </c>
    </row>
    <row r="708" spans="1:2">
      <c r="A708" s="44" t="s">
        <v>37</v>
      </c>
      <c r="B708" s="32">
        <f>'[1]表二（分县区过表）'!C708</f>
        <v>274</v>
      </c>
    </row>
    <row r="709" spans="1:2">
      <c r="A709" s="44" t="s">
        <v>38</v>
      </c>
      <c r="B709" s="32">
        <f>'[1]表二（分县区过表）'!C709</f>
        <v>54</v>
      </c>
    </row>
    <row r="710" spans="1:2">
      <c r="A710" s="44" t="s">
        <v>39</v>
      </c>
      <c r="B710" s="32">
        <f>'[1]表二（分县区过表）'!C710</f>
        <v>0</v>
      </c>
    </row>
    <row r="711" spans="1:2">
      <c r="A711" s="44" t="s">
        <v>78</v>
      </c>
      <c r="B711" s="32">
        <f>'[1]表二（分县区过表）'!C711</f>
        <v>0</v>
      </c>
    </row>
    <row r="712" spans="1:2">
      <c r="A712" s="44" t="s">
        <v>534</v>
      </c>
      <c r="B712" s="32">
        <f>'[1]表二（分县区过表）'!C712</f>
        <v>0</v>
      </c>
    </row>
    <row r="713" spans="1:2">
      <c r="A713" s="44" t="s">
        <v>535</v>
      </c>
      <c r="B713" s="32">
        <f>'[1]表二（分县区过表）'!C713</f>
        <v>0</v>
      </c>
    </row>
    <row r="714" spans="1:2">
      <c r="A714" s="44" t="s">
        <v>46</v>
      </c>
      <c r="B714" s="32">
        <f>'[1]表二（分县区过表）'!C714</f>
        <v>0</v>
      </c>
    </row>
    <row r="715" spans="1:2">
      <c r="A715" s="44" t="s">
        <v>536</v>
      </c>
      <c r="B715" s="32">
        <f>'[1]表二（分县区过表）'!C715</f>
        <v>0</v>
      </c>
    </row>
    <row r="716" spans="1:2">
      <c r="A716" s="44" t="s">
        <v>537</v>
      </c>
      <c r="B716" s="32">
        <f>'[1]表二（分县区过表）'!C716</f>
        <v>0</v>
      </c>
    </row>
    <row r="717" spans="1:2">
      <c r="A717" s="44" t="s">
        <v>1046</v>
      </c>
      <c r="B717" s="32">
        <f>'[1]表二（分县区过表）'!C717</f>
        <v>0</v>
      </c>
    </row>
    <row r="718" spans="1:2">
      <c r="A718" s="51" t="s">
        <v>538</v>
      </c>
      <c r="B718" s="32">
        <f>'[1]表二（分县区过表）'!C718</f>
        <v>0</v>
      </c>
    </row>
    <row r="719" spans="1:2">
      <c r="A719" s="51" t="s">
        <v>1047</v>
      </c>
      <c r="B719" s="32">
        <f>'[1]表二（分县区过表）'!C719</f>
        <v>0</v>
      </c>
    </row>
    <row r="720" spans="1:2">
      <c r="A720" s="51" t="s">
        <v>1048</v>
      </c>
      <c r="B720" s="32">
        <f>'[1]表二（分县区过表）'!C720</f>
        <v>9717</v>
      </c>
    </row>
    <row r="721" spans="1:2">
      <c r="A721" s="51" t="s">
        <v>540</v>
      </c>
      <c r="B721" s="32">
        <f>'[1]表二（分县区过表）'!C721</f>
        <v>0</v>
      </c>
    </row>
    <row r="722" spans="1:2">
      <c r="A722" s="51" t="s">
        <v>37</v>
      </c>
      <c r="B722" s="32">
        <f>'[1]表二（分县区过表）'!C722</f>
        <v>0</v>
      </c>
    </row>
    <row r="723" spans="1:2">
      <c r="A723" s="51" t="s">
        <v>38</v>
      </c>
      <c r="B723" s="32">
        <f>'[1]表二（分县区过表）'!C723</f>
        <v>0</v>
      </c>
    </row>
    <row r="724" spans="1:2">
      <c r="A724" s="51" t="s">
        <v>39</v>
      </c>
      <c r="B724" s="32">
        <f>'[1]表二（分县区过表）'!C724</f>
        <v>0</v>
      </c>
    </row>
    <row r="725" spans="1:2">
      <c r="A725" s="51" t="s">
        <v>541</v>
      </c>
      <c r="B725" s="32">
        <f>'[1]表二（分县区过表）'!C725</f>
        <v>0</v>
      </c>
    </row>
    <row r="726" spans="1:2">
      <c r="A726" s="51" t="s">
        <v>542</v>
      </c>
      <c r="B726" s="32">
        <f>'[1]表二（分县区过表）'!C726</f>
        <v>0</v>
      </c>
    </row>
    <row r="727" spans="1:2">
      <c r="A727" s="51" t="s">
        <v>543</v>
      </c>
      <c r="B727" s="32">
        <f>'[1]表二（分县区过表）'!C727</f>
        <v>0</v>
      </c>
    </row>
    <row r="728" spans="1:2">
      <c r="A728" s="51" t="s">
        <v>544</v>
      </c>
      <c r="B728" s="32">
        <f>'[1]表二（分县区过表）'!C728</f>
        <v>0</v>
      </c>
    </row>
    <row r="729" spans="1:2">
      <c r="A729" s="51" t="s">
        <v>545</v>
      </c>
      <c r="B729" s="32">
        <f>'[1]表二（分县区过表）'!C729</f>
        <v>0</v>
      </c>
    </row>
    <row r="730" spans="1:2">
      <c r="A730" s="51" t="s">
        <v>546</v>
      </c>
      <c r="B730" s="32">
        <f>'[1]表二（分县区过表）'!C730</f>
        <v>0</v>
      </c>
    </row>
    <row r="731" spans="1:2">
      <c r="A731" s="51" t="s">
        <v>547</v>
      </c>
      <c r="B731" s="32">
        <f>'[1]表二（分县区过表）'!C731</f>
        <v>0</v>
      </c>
    </row>
    <row r="732" spans="1:2">
      <c r="A732" s="51" t="s">
        <v>548</v>
      </c>
      <c r="B732" s="32">
        <f>'[1]表二（分县区过表）'!C732</f>
        <v>0</v>
      </c>
    </row>
    <row r="733" spans="1:2">
      <c r="A733" s="51" t="s">
        <v>549</v>
      </c>
      <c r="B733" s="32">
        <f>'[1]表二（分县区过表）'!C733</f>
        <v>0</v>
      </c>
    </row>
    <row r="734" spans="1:2">
      <c r="A734" s="51" t="s">
        <v>550</v>
      </c>
      <c r="B734" s="32">
        <f>'[1]表二（分县区过表）'!C734</f>
        <v>0</v>
      </c>
    </row>
    <row r="735" spans="1:2">
      <c r="A735" s="51" t="s">
        <v>551</v>
      </c>
      <c r="B735" s="32">
        <f>'[1]表二（分县区过表）'!C735</f>
        <v>9709</v>
      </c>
    </row>
    <row r="736" spans="1:2">
      <c r="A736" s="51" t="s">
        <v>552</v>
      </c>
      <c r="B736" s="32">
        <f>'[1]表二（分县区过表）'!C736</f>
        <v>0</v>
      </c>
    </row>
    <row r="737" spans="1:2">
      <c r="A737" s="51" t="s">
        <v>553</v>
      </c>
      <c r="B737" s="32">
        <f>'[1]表二（分县区过表）'!C737</f>
        <v>9709</v>
      </c>
    </row>
    <row r="738" spans="1:2">
      <c r="A738" s="51" t="s">
        <v>554</v>
      </c>
      <c r="B738" s="32">
        <f>'[1]表二（分县区过表）'!C738</f>
        <v>0</v>
      </c>
    </row>
    <row r="739" spans="1:2">
      <c r="A739" s="51" t="s">
        <v>555</v>
      </c>
      <c r="B739" s="32">
        <f>'[1]表二（分县区过表）'!C739</f>
        <v>0</v>
      </c>
    </row>
    <row r="740" spans="1:2">
      <c r="A740" s="51" t="s">
        <v>556</v>
      </c>
      <c r="B740" s="32">
        <f>'[1]表二（分县区过表）'!C740</f>
        <v>0</v>
      </c>
    </row>
    <row r="741" spans="1:2">
      <c r="A741" s="51" t="s">
        <v>557</v>
      </c>
      <c r="B741" s="32">
        <f>'[1]表二（分县区过表）'!C741</f>
        <v>0</v>
      </c>
    </row>
    <row r="742" spans="1:2">
      <c r="A742" s="51" t="s">
        <v>558</v>
      </c>
      <c r="B742" s="32">
        <f>'[1]表二（分县区过表）'!C742</f>
        <v>0</v>
      </c>
    </row>
    <row r="743" spans="1:2">
      <c r="A743" s="51" t="s">
        <v>559</v>
      </c>
      <c r="B743" s="32">
        <f>'[1]表二（分县区过表）'!C743</f>
        <v>0</v>
      </c>
    </row>
    <row r="744" spans="1:2">
      <c r="A744" s="51" t="s">
        <v>560</v>
      </c>
      <c r="B744" s="32">
        <f>'[1]表二（分县区过表）'!C744</f>
        <v>0</v>
      </c>
    </row>
    <row r="745" spans="1:2">
      <c r="A745" s="51" t="s">
        <v>561</v>
      </c>
      <c r="B745" s="32">
        <f>'[1]表二（分县区过表）'!C745</f>
        <v>0</v>
      </c>
    </row>
    <row r="746" spans="1:2">
      <c r="A746" s="51" t="s">
        <v>562</v>
      </c>
      <c r="B746" s="32">
        <f>'[1]表二（分县区过表）'!C746</f>
        <v>0</v>
      </c>
    </row>
    <row r="747" spans="1:2">
      <c r="A747" s="51" t="s">
        <v>563</v>
      </c>
      <c r="B747" s="32">
        <f>'[1]表二（分县区过表）'!C747</f>
        <v>0</v>
      </c>
    </row>
    <row r="748" spans="1:2">
      <c r="A748" s="51" t="s">
        <v>564</v>
      </c>
      <c r="B748" s="32">
        <f>'[1]表二（分县区过表）'!C748</f>
        <v>0</v>
      </c>
    </row>
    <row r="749" spans="1:2">
      <c r="A749" s="51" t="s">
        <v>565</v>
      </c>
      <c r="B749" s="32">
        <f>'[1]表二（分县区过表）'!C749</f>
        <v>0</v>
      </c>
    </row>
    <row r="750" spans="1:2">
      <c r="A750" s="51" t="s">
        <v>566</v>
      </c>
      <c r="B750" s="32">
        <f>'[1]表二（分县区过表）'!C750</f>
        <v>0</v>
      </c>
    </row>
    <row r="751" spans="1:2">
      <c r="A751" s="51" t="s">
        <v>567</v>
      </c>
      <c r="B751" s="32">
        <f>'[1]表二（分县区过表）'!C751</f>
        <v>0</v>
      </c>
    </row>
    <row r="752" spans="1:2">
      <c r="A752" s="51" t="s">
        <v>568</v>
      </c>
      <c r="B752" s="32">
        <f>'[1]表二（分县区过表）'!C752</f>
        <v>0</v>
      </c>
    </row>
    <row r="753" spans="1:2">
      <c r="A753" s="51" t="s">
        <v>569</v>
      </c>
      <c r="B753" s="32">
        <f>'[1]表二（分县区过表）'!C753</f>
        <v>0</v>
      </c>
    </row>
    <row r="754" spans="1:2">
      <c r="A754" s="51" t="s">
        <v>570</v>
      </c>
      <c r="B754" s="32">
        <f>'[1]表二（分县区过表）'!C754</f>
        <v>0</v>
      </c>
    </row>
    <row r="755" spans="1:2">
      <c r="A755" s="51" t="s">
        <v>571</v>
      </c>
      <c r="B755" s="32">
        <f>'[1]表二（分县区过表）'!C755</f>
        <v>0</v>
      </c>
    </row>
    <row r="756" spans="1:2">
      <c r="A756" s="51" t="s">
        <v>572</v>
      </c>
      <c r="B756" s="32">
        <f>'[1]表二（分县区过表）'!C756</f>
        <v>0</v>
      </c>
    </row>
    <row r="757" spans="1:2">
      <c r="A757" s="51" t="s">
        <v>573</v>
      </c>
      <c r="B757" s="32">
        <f>'[1]表二（分县区过表）'!C757</f>
        <v>0</v>
      </c>
    </row>
    <row r="758" spans="1:2">
      <c r="A758" s="51" t="s">
        <v>574</v>
      </c>
      <c r="B758" s="32">
        <f>'[1]表二（分县区过表）'!C758</f>
        <v>0</v>
      </c>
    </row>
    <row r="759" spans="1:2">
      <c r="A759" s="51" t="s">
        <v>575</v>
      </c>
      <c r="B759" s="32">
        <f>'[1]表二（分县区过表）'!C759</f>
        <v>0</v>
      </c>
    </row>
    <row r="760" spans="1:2">
      <c r="A760" s="51" t="s">
        <v>576</v>
      </c>
      <c r="B760" s="32">
        <f>'[1]表二（分县区过表）'!C760</f>
        <v>0</v>
      </c>
    </row>
    <row r="761" spans="1:2">
      <c r="A761" s="51" t="s">
        <v>577</v>
      </c>
      <c r="B761" s="32">
        <f>'[1]表二（分县区过表）'!C761</f>
        <v>0</v>
      </c>
    </row>
    <row r="762" spans="1:2">
      <c r="A762" s="51" t="s">
        <v>578</v>
      </c>
      <c r="B762" s="32">
        <f>'[1]表二（分县区过表）'!C762</f>
        <v>0</v>
      </c>
    </row>
    <row r="763" spans="1:2">
      <c r="A763" s="51" t="s">
        <v>579</v>
      </c>
      <c r="B763" s="32">
        <f>'[1]表二（分县区过表）'!C763</f>
        <v>0</v>
      </c>
    </row>
    <row r="764" spans="1:2">
      <c r="A764" s="51" t="s">
        <v>580</v>
      </c>
      <c r="B764" s="32">
        <f>'[1]表二（分县区过表）'!C764</f>
        <v>0</v>
      </c>
    </row>
    <row r="765" spans="1:2">
      <c r="A765" s="51" t="s">
        <v>581</v>
      </c>
      <c r="B765" s="32">
        <f>'[1]表二（分县区过表）'!C765</f>
        <v>0</v>
      </c>
    </row>
    <row r="766" spans="1:2">
      <c r="A766" s="51" t="s">
        <v>582</v>
      </c>
      <c r="B766" s="32">
        <f>'[1]表二（分县区过表）'!C766</f>
        <v>0</v>
      </c>
    </row>
    <row r="767" spans="1:2">
      <c r="A767" s="51" t="s">
        <v>583</v>
      </c>
      <c r="B767" s="32">
        <f>'[1]表二（分县区过表）'!C767</f>
        <v>0</v>
      </c>
    </row>
    <row r="768" spans="1:2">
      <c r="A768" s="51" t="s">
        <v>584</v>
      </c>
      <c r="B768" s="32">
        <f>'[1]表二（分县区过表）'!C768</f>
        <v>0</v>
      </c>
    </row>
    <row r="769" spans="1:2">
      <c r="A769" s="51" t="s">
        <v>585</v>
      </c>
      <c r="B769" s="32">
        <f>'[1]表二（分县区过表）'!C769</f>
        <v>0</v>
      </c>
    </row>
    <row r="770" spans="1:2">
      <c r="A770" s="51" t="s">
        <v>586</v>
      </c>
      <c r="B770" s="32">
        <f>'[1]表二（分县区过表）'!C770</f>
        <v>0</v>
      </c>
    </row>
    <row r="771" spans="1:2">
      <c r="A771" s="51" t="s">
        <v>587</v>
      </c>
      <c r="B771" s="32">
        <f>'[1]表二（分县区过表）'!C771</f>
        <v>0</v>
      </c>
    </row>
    <row r="772" spans="1:2">
      <c r="A772" s="51" t="s">
        <v>588</v>
      </c>
      <c r="B772" s="32">
        <f>'[1]表二（分县区过表）'!C772</f>
        <v>0</v>
      </c>
    </row>
    <row r="773" spans="1:2">
      <c r="A773" s="51" t="s">
        <v>589</v>
      </c>
      <c r="B773" s="32">
        <f>'[1]表二（分县区过表）'!C773</f>
        <v>0</v>
      </c>
    </row>
    <row r="774" spans="1:2">
      <c r="A774" s="51" t="s">
        <v>590</v>
      </c>
      <c r="B774" s="32">
        <f>'[1]表二（分县区过表）'!C774</f>
        <v>0</v>
      </c>
    </row>
    <row r="775" spans="1:2">
      <c r="A775" s="51" t="s">
        <v>591</v>
      </c>
      <c r="B775" s="32">
        <f>'[1]表二（分县区过表）'!C775</f>
        <v>0</v>
      </c>
    </row>
    <row r="776" spans="1:2">
      <c r="A776" s="51" t="s">
        <v>592</v>
      </c>
      <c r="B776" s="32">
        <f>'[1]表二（分县区过表）'!C776</f>
        <v>0</v>
      </c>
    </row>
    <row r="777" spans="1:2">
      <c r="A777" s="51" t="s">
        <v>593</v>
      </c>
      <c r="B777" s="32">
        <f>'[1]表二（分县区过表）'!C777</f>
        <v>0</v>
      </c>
    </row>
    <row r="778" spans="1:2">
      <c r="A778" s="51" t="s">
        <v>594</v>
      </c>
      <c r="B778" s="32">
        <f>'[1]表二（分县区过表）'!C778</f>
        <v>0</v>
      </c>
    </row>
    <row r="779" spans="1:2">
      <c r="A779" s="51" t="s">
        <v>595</v>
      </c>
      <c r="B779" s="32">
        <f>'[1]表二（分县区过表）'!C779</f>
        <v>0</v>
      </c>
    </row>
    <row r="780" spans="1:2">
      <c r="A780" s="51" t="s">
        <v>596</v>
      </c>
      <c r="B780" s="32">
        <f>'[1]表二（分县区过表）'!C780</f>
        <v>0</v>
      </c>
    </row>
    <row r="781" spans="1:2">
      <c r="A781" s="51" t="s">
        <v>37</v>
      </c>
      <c r="B781" s="32">
        <f>'[1]表二（分县区过表）'!C781</f>
        <v>0</v>
      </c>
    </row>
    <row r="782" spans="1:2">
      <c r="A782" s="51" t="s">
        <v>38</v>
      </c>
      <c r="B782" s="32">
        <f>'[1]表二（分县区过表）'!C782</f>
        <v>0</v>
      </c>
    </row>
    <row r="783" spans="1:2">
      <c r="A783" s="51" t="s">
        <v>39</v>
      </c>
      <c r="B783" s="32">
        <f>'[1]表二（分县区过表）'!C783</f>
        <v>0</v>
      </c>
    </row>
    <row r="784" spans="1:2">
      <c r="A784" s="51" t="s">
        <v>597</v>
      </c>
      <c r="B784" s="32">
        <f>'[1]表二（分县区过表）'!C784</f>
        <v>0</v>
      </c>
    </row>
    <row r="785" spans="1:2">
      <c r="A785" s="51" t="s">
        <v>598</v>
      </c>
      <c r="B785" s="32">
        <f>'[1]表二（分县区过表）'!C785</f>
        <v>0</v>
      </c>
    </row>
    <row r="786" spans="1:2">
      <c r="A786" s="51" t="s">
        <v>599</v>
      </c>
      <c r="B786" s="32">
        <f>'[1]表二（分县区过表）'!C786</f>
        <v>0</v>
      </c>
    </row>
    <row r="787" spans="1:2">
      <c r="A787" s="51" t="s">
        <v>78</v>
      </c>
      <c r="B787" s="32">
        <f>'[1]表二（分县区过表）'!C787</f>
        <v>0</v>
      </c>
    </row>
    <row r="788" spans="1:2">
      <c r="A788" s="51" t="s">
        <v>600</v>
      </c>
      <c r="B788" s="32">
        <f>'[1]表二（分县区过表）'!C788</f>
        <v>0</v>
      </c>
    </row>
    <row r="789" spans="1:2">
      <c r="A789" s="51" t="s">
        <v>46</v>
      </c>
      <c r="B789" s="32">
        <f>'[1]表二（分县区过表）'!C789</f>
        <v>0</v>
      </c>
    </row>
    <row r="790" spans="1:2">
      <c r="A790" s="51" t="s">
        <v>601</v>
      </c>
      <c r="B790" s="32">
        <f>'[1]表二（分县区过表）'!C790</f>
        <v>0</v>
      </c>
    </row>
    <row r="791" spans="1:2">
      <c r="A791" s="51" t="s">
        <v>602</v>
      </c>
      <c r="B791" s="32">
        <f>'[1]表二（分县区过表）'!C791</f>
        <v>8</v>
      </c>
    </row>
    <row r="792" spans="1:2">
      <c r="A792" s="51" t="s">
        <v>1049</v>
      </c>
      <c r="B792" s="32">
        <f>'[1]表二（分县区过表）'!C792</f>
        <v>8</v>
      </c>
    </row>
    <row r="793" spans="1:2">
      <c r="A793" s="51" t="s">
        <v>1050</v>
      </c>
      <c r="B793" s="32">
        <f>'[1]表二（分县区过表）'!C793</f>
        <v>119355</v>
      </c>
    </row>
    <row r="794" spans="1:2">
      <c r="A794" s="51" t="s">
        <v>604</v>
      </c>
      <c r="B794" s="32">
        <f>'[1]表二（分县区过表）'!C794</f>
        <v>4828</v>
      </c>
    </row>
    <row r="795" spans="1:2">
      <c r="A795" s="51" t="s">
        <v>37</v>
      </c>
      <c r="B795" s="32">
        <f>'[1]表二（分县区过表）'!C795</f>
        <v>1285</v>
      </c>
    </row>
    <row r="796" spans="1:2">
      <c r="A796" s="51" t="s">
        <v>38</v>
      </c>
      <c r="B796" s="32">
        <f>'[1]表二（分县区过表）'!C796</f>
        <v>148</v>
      </c>
    </row>
    <row r="797" spans="1:2">
      <c r="A797" s="51" t="s">
        <v>39</v>
      </c>
      <c r="B797" s="32">
        <f>'[1]表二（分县区过表）'!C797</f>
        <v>0</v>
      </c>
    </row>
    <row r="798" spans="1:2">
      <c r="A798" s="51" t="s">
        <v>605</v>
      </c>
      <c r="B798" s="32">
        <f>'[1]表二（分县区过表）'!C798</f>
        <v>3330</v>
      </c>
    </row>
    <row r="799" spans="1:2">
      <c r="A799" s="51" t="s">
        <v>606</v>
      </c>
      <c r="B799" s="32">
        <f>'[1]表二（分县区过表）'!C799</f>
        <v>0</v>
      </c>
    </row>
    <row r="800" spans="1:2">
      <c r="A800" s="51" t="s">
        <v>607</v>
      </c>
      <c r="B800" s="32">
        <f>'[1]表二（分县区过表）'!C800</f>
        <v>0</v>
      </c>
    </row>
    <row r="801" spans="1:2">
      <c r="A801" s="51" t="s">
        <v>608</v>
      </c>
      <c r="B801" s="32">
        <f>'[1]表二（分县区过表）'!C801</f>
        <v>0</v>
      </c>
    </row>
    <row r="802" spans="1:2">
      <c r="A802" s="51" t="s">
        <v>609</v>
      </c>
      <c r="B802" s="32">
        <f>'[1]表二（分县区过表）'!C802</f>
        <v>0</v>
      </c>
    </row>
    <row r="803" spans="1:2">
      <c r="A803" s="51" t="s">
        <v>610</v>
      </c>
      <c r="B803" s="32">
        <f>'[1]表二（分县区过表）'!C803</f>
        <v>0</v>
      </c>
    </row>
    <row r="804" spans="1:2">
      <c r="A804" s="51" t="s">
        <v>611</v>
      </c>
      <c r="B804" s="32">
        <f>'[1]表二（分县区过表）'!C804</f>
        <v>65</v>
      </c>
    </row>
    <row r="805" spans="1:2">
      <c r="A805" s="51" t="s">
        <v>612</v>
      </c>
      <c r="B805" s="32">
        <f>'[1]表二（分县区过表）'!C805</f>
        <v>1040</v>
      </c>
    </row>
    <row r="806" spans="1:2">
      <c r="A806" s="51" t="s">
        <v>613</v>
      </c>
      <c r="B806" s="32">
        <f>'[1]表二（分县区过表）'!C806</f>
        <v>97851</v>
      </c>
    </row>
    <row r="807" spans="1:2">
      <c r="A807" s="51" t="s">
        <v>614</v>
      </c>
      <c r="B807" s="32">
        <f>'[1]表二（分县区过表）'!C807</f>
        <v>97851</v>
      </c>
    </row>
    <row r="808" spans="1:2">
      <c r="A808" s="51" t="s">
        <v>615</v>
      </c>
      <c r="B808" s="32">
        <f>'[1]表二（分县区过表）'!C808</f>
        <v>0</v>
      </c>
    </row>
    <row r="809" spans="1:2">
      <c r="A809" s="51" t="s">
        <v>616</v>
      </c>
      <c r="B809" s="32">
        <f>'[1]表二（分县区过表）'!C809</f>
        <v>4557</v>
      </c>
    </row>
    <row r="810" spans="1:2">
      <c r="A810" s="51" t="s">
        <v>1051</v>
      </c>
      <c r="B810" s="32">
        <f>'[1]表二（分县区过表）'!C810</f>
        <v>4557</v>
      </c>
    </row>
    <row r="811" spans="1:2">
      <c r="A811" s="51" t="s">
        <v>617</v>
      </c>
      <c r="B811" s="32">
        <f>'[1]表二（分县区过表）'!C811</f>
        <v>0</v>
      </c>
    </row>
    <row r="812" spans="1:2">
      <c r="A812" s="51" t="s">
        <v>1052</v>
      </c>
      <c r="B812" s="32">
        <f>'[1]表二（分县区过表）'!C812</f>
        <v>0</v>
      </c>
    </row>
    <row r="813" spans="1:2">
      <c r="A813" s="51" t="s">
        <v>618</v>
      </c>
      <c r="B813" s="32">
        <f>'[1]表二（分县区过表）'!C813</f>
        <v>11079</v>
      </c>
    </row>
    <row r="814" spans="1:2">
      <c r="A814" s="51" t="s">
        <v>1053</v>
      </c>
      <c r="B814" s="32">
        <f>'[1]表二（分县区过表）'!C814</f>
        <v>11079</v>
      </c>
    </row>
    <row r="815" spans="1:2">
      <c r="A815" s="51" t="s">
        <v>1054</v>
      </c>
      <c r="B815" s="32">
        <f>'[1]表二（分县区过表）'!C815</f>
        <v>21749</v>
      </c>
    </row>
    <row r="816" spans="1:2">
      <c r="A816" s="51" t="s">
        <v>620</v>
      </c>
      <c r="B816" s="32">
        <f>'[1]表二（分县区过表）'!C816</f>
        <v>9063</v>
      </c>
    </row>
    <row r="817" spans="1:2">
      <c r="A817" s="51" t="s">
        <v>37</v>
      </c>
      <c r="B817" s="32">
        <f>'[1]表二（分县区过表）'!C817</f>
        <v>1028</v>
      </c>
    </row>
    <row r="818" spans="1:2">
      <c r="A818" s="51" t="s">
        <v>38</v>
      </c>
      <c r="B818" s="32">
        <f>'[1]表二（分县区过表）'!C818</f>
        <v>0</v>
      </c>
    </row>
    <row r="819" spans="1:2">
      <c r="A819" s="51" t="s">
        <v>39</v>
      </c>
      <c r="B819" s="32">
        <f>'[1]表二（分县区过表）'!C819</f>
        <v>0</v>
      </c>
    </row>
    <row r="820" spans="1:2">
      <c r="A820" s="51" t="s">
        <v>46</v>
      </c>
      <c r="B820" s="32">
        <f>'[1]表二（分县区过表）'!C820</f>
        <v>0</v>
      </c>
    </row>
    <row r="821" spans="1:2">
      <c r="A821" s="51" t="s">
        <v>621</v>
      </c>
      <c r="B821" s="32">
        <f>'[1]表二（分县区过表）'!C821</f>
        <v>150</v>
      </c>
    </row>
    <row r="822" spans="1:2">
      <c r="A822" s="51" t="s">
        <v>622</v>
      </c>
      <c r="B822" s="32">
        <f>'[1]表二（分县区过表）'!C822</f>
        <v>77</v>
      </c>
    </row>
    <row r="823" spans="1:2">
      <c r="A823" s="51" t="s">
        <v>623</v>
      </c>
      <c r="B823" s="32">
        <f>'[1]表二（分县区过表）'!C823</f>
        <v>115</v>
      </c>
    </row>
    <row r="824" spans="1:2">
      <c r="A824" s="51" t="s">
        <v>624</v>
      </c>
      <c r="B824" s="32">
        <f>'[1]表二（分县区过表）'!C824</f>
        <v>39</v>
      </c>
    </row>
    <row r="825" spans="1:2">
      <c r="A825" s="51" t="s">
        <v>625</v>
      </c>
      <c r="B825" s="32">
        <f>'[1]表二（分县区过表）'!C825</f>
        <v>19</v>
      </c>
    </row>
    <row r="826" spans="1:2">
      <c r="A826" s="51" t="s">
        <v>626</v>
      </c>
      <c r="B826" s="32">
        <f>'[1]表二（分县区过表）'!C826</f>
        <v>0</v>
      </c>
    </row>
    <row r="827" spans="1:2">
      <c r="A827" s="51" t="s">
        <v>627</v>
      </c>
      <c r="B827" s="32">
        <f>'[1]表二（分县区过表）'!C827</f>
        <v>0</v>
      </c>
    </row>
    <row r="828" spans="1:2">
      <c r="A828" s="51" t="s">
        <v>628</v>
      </c>
      <c r="B828" s="32">
        <f>'[1]表二（分县区过表）'!C828</f>
        <v>0</v>
      </c>
    </row>
    <row r="829" spans="1:2">
      <c r="A829" s="51" t="s">
        <v>629</v>
      </c>
      <c r="B829" s="32">
        <f>'[1]表二（分县区过表）'!C829</f>
        <v>0</v>
      </c>
    </row>
    <row r="830" spans="1:2">
      <c r="A830" s="51" t="s">
        <v>630</v>
      </c>
      <c r="B830" s="32">
        <f>'[1]表二（分县区过表）'!C830</f>
        <v>0</v>
      </c>
    </row>
    <row r="831" spans="1:2">
      <c r="A831" s="51" t="s">
        <v>631</v>
      </c>
      <c r="B831" s="32">
        <f>'[1]表二（分县区过表）'!C831</f>
        <v>0</v>
      </c>
    </row>
    <row r="832" spans="1:2">
      <c r="A832" s="51" t="s">
        <v>632</v>
      </c>
      <c r="B832" s="32">
        <f>'[1]表二（分县区过表）'!C832</f>
        <v>210</v>
      </c>
    </row>
    <row r="833" spans="1:2">
      <c r="A833" s="51" t="s">
        <v>633</v>
      </c>
      <c r="B833" s="32">
        <f>'[1]表二（分县区过表）'!C833</f>
        <v>50</v>
      </c>
    </row>
    <row r="834" spans="1:2">
      <c r="A834" s="51" t="s">
        <v>634</v>
      </c>
      <c r="B834" s="32">
        <f>'[1]表二（分县区过表）'!C834</f>
        <v>20</v>
      </c>
    </row>
    <row r="835" spans="1:2">
      <c r="A835" s="51" t="s">
        <v>635</v>
      </c>
      <c r="B835" s="32">
        <f>'[1]表二（分县区过表）'!C835</f>
        <v>3839</v>
      </c>
    </row>
    <row r="836" spans="1:2">
      <c r="A836" s="51" t="s">
        <v>636</v>
      </c>
      <c r="B836" s="32">
        <f>'[1]表二（分县区过表）'!C836</f>
        <v>1956</v>
      </c>
    </row>
    <row r="837" spans="1:2">
      <c r="A837" s="51" t="s">
        <v>637</v>
      </c>
      <c r="B837" s="32">
        <f>'[1]表二（分县区过表）'!C837</f>
        <v>0</v>
      </c>
    </row>
    <row r="838" spans="1:2">
      <c r="A838" s="51" t="s">
        <v>638</v>
      </c>
      <c r="B838" s="32">
        <f>'[1]表二（分县区过表）'!C838</f>
        <v>223</v>
      </c>
    </row>
    <row r="839" spans="1:2">
      <c r="A839" s="51" t="s">
        <v>639</v>
      </c>
      <c r="B839" s="32">
        <f>'[1]表二（分县区过表）'!C839</f>
        <v>0</v>
      </c>
    </row>
    <row r="840" spans="1:2">
      <c r="A840" s="51" t="s">
        <v>640</v>
      </c>
      <c r="B840" s="32">
        <f>'[1]表二（分县区过表）'!C840</f>
        <v>1337</v>
      </c>
    </row>
    <row r="841" spans="1:2">
      <c r="A841" s="51" t="s">
        <v>641</v>
      </c>
      <c r="B841" s="32">
        <f>'[1]表二（分县区过表）'!C841</f>
        <v>0</v>
      </c>
    </row>
    <row r="842" spans="1:2">
      <c r="A842" s="51" t="s">
        <v>642</v>
      </c>
      <c r="B842" s="32">
        <f>'[1]表二（分县区过表）'!C842</f>
        <v>510</v>
      </c>
    </row>
    <row r="843" spans="1:2">
      <c r="A843" s="51" t="s">
        <v>37</v>
      </c>
      <c r="B843" s="32">
        <f>'[1]表二（分县区过表）'!C843</f>
        <v>0</v>
      </c>
    </row>
    <row r="844" spans="1:2">
      <c r="A844" s="51" t="s">
        <v>38</v>
      </c>
      <c r="B844" s="32">
        <f>'[1]表二（分县区过表）'!C844</f>
        <v>0</v>
      </c>
    </row>
    <row r="845" spans="1:2">
      <c r="A845" s="51" t="s">
        <v>39</v>
      </c>
      <c r="B845" s="32">
        <f>'[1]表二（分县区过表）'!C845</f>
        <v>0</v>
      </c>
    </row>
    <row r="846" spans="1:2">
      <c r="A846" s="51" t="s">
        <v>643</v>
      </c>
      <c r="B846" s="32">
        <f>'[1]表二（分县区过表）'!C846</f>
        <v>0</v>
      </c>
    </row>
    <row r="847" spans="1:2">
      <c r="A847" s="51" t="s">
        <v>644</v>
      </c>
      <c r="B847" s="32">
        <f>'[1]表二（分县区过表）'!C847</f>
        <v>20</v>
      </c>
    </row>
    <row r="848" spans="1:2">
      <c r="A848" s="51" t="s">
        <v>645</v>
      </c>
      <c r="B848" s="32">
        <f>'[1]表二（分县区过表）'!C848</f>
        <v>0</v>
      </c>
    </row>
    <row r="849" spans="1:2">
      <c r="A849" s="51" t="s">
        <v>646</v>
      </c>
      <c r="B849" s="32">
        <f>'[1]表二（分县区过表）'!C849</f>
        <v>367</v>
      </c>
    </row>
    <row r="850" spans="1:2">
      <c r="A850" s="51" t="s">
        <v>647</v>
      </c>
      <c r="B850" s="32">
        <f>'[1]表二（分县区过表）'!C850</f>
        <v>44</v>
      </c>
    </row>
    <row r="851" spans="1:2">
      <c r="A851" s="51" t="s">
        <v>648</v>
      </c>
      <c r="B851" s="32">
        <f>'[1]表二（分县区过表）'!C851</f>
        <v>0</v>
      </c>
    </row>
    <row r="852" spans="1:2">
      <c r="A852" s="51" t="s">
        <v>649</v>
      </c>
      <c r="B852" s="32">
        <f>'[1]表二（分县区过表）'!C852</f>
        <v>59</v>
      </c>
    </row>
    <row r="853" spans="1:2">
      <c r="A853" s="51" t="s">
        <v>650</v>
      </c>
      <c r="B853" s="32">
        <f>'[1]表二（分县区过表）'!C853</f>
        <v>0</v>
      </c>
    </row>
    <row r="854" spans="1:2">
      <c r="A854" s="51" t="s">
        <v>651</v>
      </c>
      <c r="B854" s="32">
        <f>'[1]表二（分县区过表）'!C854</f>
        <v>0</v>
      </c>
    </row>
    <row r="855" spans="1:2">
      <c r="A855" s="51" t="s">
        <v>652</v>
      </c>
      <c r="B855" s="32">
        <f>'[1]表二（分县区过表）'!C855</f>
        <v>0</v>
      </c>
    </row>
    <row r="856" spans="1:2">
      <c r="A856" s="51" t="s">
        <v>653</v>
      </c>
      <c r="B856" s="32">
        <f>'[1]表二（分县区过表）'!C856</f>
        <v>0</v>
      </c>
    </row>
    <row r="857" spans="1:2">
      <c r="A857" s="51" t="s">
        <v>654</v>
      </c>
      <c r="B857" s="32">
        <f>'[1]表二（分县区过表）'!C857</f>
        <v>0</v>
      </c>
    </row>
    <row r="858" spans="1:2">
      <c r="A858" s="51" t="s">
        <v>655</v>
      </c>
      <c r="B858" s="32">
        <f>'[1]表二（分县区过表）'!C858</f>
        <v>0</v>
      </c>
    </row>
    <row r="859" spans="1:2">
      <c r="A859" s="51" t="s">
        <v>656</v>
      </c>
      <c r="B859" s="32">
        <f>'[1]表二（分县区过表）'!C859</f>
        <v>0</v>
      </c>
    </row>
    <row r="860" spans="1:2">
      <c r="A860" s="51" t="s">
        <v>657</v>
      </c>
      <c r="B860" s="32">
        <f>'[1]表二（分县区过表）'!C860</f>
        <v>0</v>
      </c>
    </row>
    <row r="861" spans="1:2">
      <c r="A861" s="51" t="s">
        <v>658</v>
      </c>
      <c r="B861" s="32">
        <f>'[1]表二（分县区过表）'!C861</f>
        <v>0</v>
      </c>
    </row>
    <row r="862" spans="1:2">
      <c r="A862" s="51" t="s">
        <v>627</v>
      </c>
      <c r="B862" s="32">
        <f>'[1]表二（分县区过表）'!C862</f>
        <v>0</v>
      </c>
    </row>
    <row r="863" spans="1:2">
      <c r="A863" s="51" t="s">
        <v>659</v>
      </c>
      <c r="B863" s="32">
        <f>'[1]表二（分县区过表）'!C863</f>
        <v>20</v>
      </c>
    </row>
    <row r="864" spans="1:2">
      <c r="A864" s="51" t="s">
        <v>660</v>
      </c>
      <c r="B864" s="32">
        <f>'[1]表二（分县区过表）'!C864</f>
        <v>7384</v>
      </c>
    </row>
    <row r="865" spans="1:2">
      <c r="A865" s="51" t="s">
        <v>37</v>
      </c>
      <c r="B865" s="32">
        <f>'[1]表二（分县区过表）'!C865</f>
        <v>0</v>
      </c>
    </row>
    <row r="866" spans="1:2">
      <c r="A866" s="51" t="s">
        <v>38</v>
      </c>
      <c r="B866" s="32">
        <f>'[1]表二（分县区过表）'!C866</f>
        <v>0</v>
      </c>
    </row>
    <row r="867" spans="1:2">
      <c r="A867" s="51" t="s">
        <v>39</v>
      </c>
      <c r="B867" s="32">
        <f>'[1]表二（分县区过表）'!C867</f>
        <v>0</v>
      </c>
    </row>
    <row r="868" spans="1:2">
      <c r="A868" s="51" t="s">
        <v>661</v>
      </c>
      <c r="B868" s="32">
        <f>'[1]表二（分县区过表）'!C868</f>
        <v>0</v>
      </c>
    </row>
    <row r="869" spans="1:2">
      <c r="A869" s="51" t="s">
        <v>662</v>
      </c>
      <c r="B869" s="32">
        <f>'[1]表二（分县区过表）'!C869</f>
        <v>4000</v>
      </c>
    </row>
    <row r="870" spans="1:2">
      <c r="A870" s="51" t="s">
        <v>663</v>
      </c>
      <c r="B870" s="32">
        <f>'[1]表二（分县区过表）'!C870</f>
        <v>16</v>
      </c>
    </row>
    <row r="871" spans="1:2">
      <c r="A871" s="51" t="s">
        <v>664</v>
      </c>
      <c r="B871" s="32">
        <f>'[1]表二（分县区过表）'!C871</f>
        <v>0</v>
      </c>
    </row>
    <row r="872" spans="1:2">
      <c r="A872" s="51" t="s">
        <v>665</v>
      </c>
      <c r="B872" s="32">
        <f>'[1]表二（分县区过表）'!C872</f>
        <v>2000</v>
      </c>
    </row>
    <row r="873" spans="1:2">
      <c r="A873" s="51" t="s">
        <v>666</v>
      </c>
      <c r="B873" s="32">
        <f>'[1]表二（分县区过表）'!C873</f>
        <v>0</v>
      </c>
    </row>
    <row r="874" spans="1:2">
      <c r="A874" s="51" t="s">
        <v>667</v>
      </c>
      <c r="B874" s="32">
        <f>'[1]表二（分县区过表）'!C874</f>
        <v>242</v>
      </c>
    </row>
    <row r="875" spans="1:2">
      <c r="A875" s="51" t="s">
        <v>668</v>
      </c>
      <c r="B875" s="32">
        <f>'[1]表二（分县区过表）'!C875</f>
        <v>1045</v>
      </c>
    </row>
    <row r="876" spans="1:2">
      <c r="A876" s="51" t="s">
        <v>669</v>
      </c>
      <c r="B876" s="32">
        <f>'[1]表二（分县区过表）'!C876</f>
        <v>0</v>
      </c>
    </row>
    <row r="877" spans="1:2">
      <c r="A877" s="51" t="s">
        <v>670</v>
      </c>
      <c r="B877" s="32">
        <f>'[1]表二（分县区过表）'!C877</f>
        <v>0</v>
      </c>
    </row>
    <row r="878" spans="1:2">
      <c r="A878" s="51" t="s">
        <v>671</v>
      </c>
      <c r="B878" s="32">
        <f>'[1]表二（分县区过表）'!C878</f>
        <v>50</v>
      </c>
    </row>
    <row r="879" spans="1:2">
      <c r="A879" s="51" t="s">
        <v>672</v>
      </c>
      <c r="B879" s="32">
        <f>'[1]表二（分县区过表）'!C879</f>
        <v>0</v>
      </c>
    </row>
    <row r="880" spans="1:2">
      <c r="A880" s="51" t="s">
        <v>673</v>
      </c>
      <c r="B880" s="32">
        <f>'[1]表二（分县区过表）'!C880</f>
        <v>30</v>
      </c>
    </row>
    <row r="881" spans="1:2">
      <c r="A881" s="51" t="s">
        <v>674</v>
      </c>
      <c r="B881" s="32">
        <f>'[1]表二（分县区过表）'!C881</f>
        <v>0</v>
      </c>
    </row>
    <row r="882" spans="1:2">
      <c r="A882" s="51" t="s">
        <v>675</v>
      </c>
      <c r="B882" s="32">
        <f>'[1]表二（分县区过表）'!C882</f>
        <v>0</v>
      </c>
    </row>
    <row r="883" spans="1:2">
      <c r="A883" s="51" t="s">
        <v>676</v>
      </c>
      <c r="B883" s="32">
        <f>'[1]表二（分县区过表）'!C883</f>
        <v>0</v>
      </c>
    </row>
    <row r="884" spans="1:2">
      <c r="A884" s="51" t="s">
        <v>677</v>
      </c>
      <c r="B884" s="32">
        <f>'[1]表二（分县区过表）'!C884</f>
        <v>0</v>
      </c>
    </row>
    <row r="885" spans="1:2">
      <c r="A885" s="51" t="s">
        <v>678</v>
      </c>
      <c r="B885" s="32">
        <f>'[1]表二（分县区过表）'!C885</f>
        <v>0</v>
      </c>
    </row>
    <row r="886" spans="1:2">
      <c r="A886" s="51" t="s">
        <v>654</v>
      </c>
      <c r="B886" s="32">
        <f>'[1]表二（分县区过表）'!C886</f>
        <v>0</v>
      </c>
    </row>
    <row r="887" spans="1:2">
      <c r="A887" s="51" t="s">
        <v>679</v>
      </c>
      <c r="B887" s="32">
        <f>'[1]表二（分县区过表）'!C887</f>
        <v>0</v>
      </c>
    </row>
    <row r="888" spans="1:2">
      <c r="A888" s="51" t="s">
        <v>1055</v>
      </c>
      <c r="B888" s="32">
        <f>'[1]表二（分县区过表）'!C888</f>
        <v>0</v>
      </c>
    </row>
    <row r="889" spans="1:2">
      <c r="A889" s="51" t="s">
        <v>681</v>
      </c>
      <c r="B889" s="32">
        <f>'[1]表二（分县区过表）'!C889</f>
        <v>0</v>
      </c>
    </row>
    <row r="890" spans="1:2">
      <c r="A890" s="51" t="s">
        <v>682</v>
      </c>
      <c r="B890" s="32">
        <f>'[1]表二（分县区过表）'!C890</f>
        <v>0</v>
      </c>
    </row>
    <row r="891" spans="1:2">
      <c r="A891" s="51" t="s">
        <v>683</v>
      </c>
      <c r="B891" s="32">
        <f>'[1]表二（分县区过表）'!C891</f>
        <v>1</v>
      </c>
    </row>
    <row r="892" spans="1:2">
      <c r="A892" s="51" t="s">
        <v>1080</v>
      </c>
      <c r="B892" s="32">
        <f>'[1]表二（分县区过表）'!C892</f>
        <v>681</v>
      </c>
    </row>
    <row r="893" spans="1:2">
      <c r="A893" s="51" t="s">
        <v>37</v>
      </c>
      <c r="B893" s="32">
        <f>'[1]表二（分县区过表）'!C893</f>
        <v>223</v>
      </c>
    </row>
    <row r="894" spans="1:2">
      <c r="A894" s="51" t="s">
        <v>38</v>
      </c>
      <c r="B894" s="32">
        <f>'[1]表二（分县区过表）'!C894</f>
        <v>58</v>
      </c>
    </row>
    <row r="895" spans="1:2">
      <c r="A895" s="51" t="s">
        <v>39</v>
      </c>
      <c r="B895" s="32">
        <f>'[1]表二（分县区过表）'!C895</f>
        <v>0</v>
      </c>
    </row>
    <row r="896" spans="1:2">
      <c r="A896" s="51" t="s">
        <v>685</v>
      </c>
      <c r="B896" s="32">
        <f>'[1]表二（分县区过表）'!C896</f>
        <v>321</v>
      </c>
    </row>
    <row r="897" spans="1:2">
      <c r="A897" s="51" t="s">
        <v>686</v>
      </c>
      <c r="B897" s="32">
        <f>'[1]表二（分县区过表）'!C897</f>
        <v>0</v>
      </c>
    </row>
    <row r="898" spans="1:2">
      <c r="A898" s="51" t="s">
        <v>687</v>
      </c>
      <c r="B898" s="32">
        <f>'[1]表二（分县区过表）'!C898</f>
        <v>0</v>
      </c>
    </row>
    <row r="899" spans="1:2">
      <c r="A899" s="51" t="s">
        <v>688</v>
      </c>
      <c r="B899" s="32">
        <f>'[1]表二（分县区过表）'!C899</f>
        <v>50</v>
      </c>
    </row>
    <row r="900" spans="1:2">
      <c r="A900" s="51" t="s">
        <v>689</v>
      </c>
      <c r="B900" s="32">
        <f>'[1]表二（分县区过表）'!C900</f>
        <v>0</v>
      </c>
    </row>
    <row r="901" spans="1:2">
      <c r="A901" s="51" t="s">
        <v>46</v>
      </c>
      <c r="B901" s="32">
        <f>'[1]表二（分县区过表）'!C901</f>
        <v>0</v>
      </c>
    </row>
    <row r="902" spans="1:2">
      <c r="A902" s="51" t="s">
        <v>1081</v>
      </c>
      <c r="B902" s="32">
        <f>'[1]表二（分县区过表）'!C902</f>
        <v>29</v>
      </c>
    </row>
    <row r="903" spans="1:2">
      <c r="A903" s="51" t="s">
        <v>691</v>
      </c>
      <c r="B903" s="32">
        <f>'[1]表二（分县区过表）'!C903</f>
        <v>3921</v>
      </c>
    </row>
    <row r="904" spans="1:2">
      <c r="A904" s="51" t="s">
        <v>692</v>
      </c>
      <c r="B904" s="32">
        <f>'[1]表二（分县区过表）'!C904</f>
        <v>174</v>
      </c>
    </row>
    <row r="905" spans="1:2">
      <c r="A905" s="51" t="s">
        <v>693</v>
      </c>
      <c r="B905" s="32">
        <f>'[1]表二（分县区过表）'!C905</f>
        <v>339</v>
      </c>
    </row>
    <row r="906" spans="1:2">
      <c r="A906" s="51" t="s">
        <v>694</v>
      </c>
      <c r="B906" s="32">
        <f>'[1]表二（分县区过表）'!C906</f>
        <v>3223</v>
      </c>
    </row>
    <row r="907" spans="1:2">
      <c r="A907" s="51" t="s">
        <v>695</v>
      </c>
      <c r="B907" s="32">
        <f>'[1]表二（分县区过表）'!C907</f>
        <v>22</v>
      </c>
    </row>
    <row r="908" spans="1:2">
      <c r="A908" s="51" t="s">
        <v>696</v>
      </c>
      <c r="B908" s="32">
        <f>'[1]表二（分县区过表）'!C908</f>
        <v>163</v>
      </c>
    </row>
    <row r="909" spans="1:2">
      <c r="A909" s="51" t="s">
        <v>697</v>
      </c>
      <c r="B909" s="32">
        <f>'[1]表二（分县区过表）'!C909</f>
        <v>0</v>
      </c>
    </row>
    <row r="910" spans="1:2">
      <c r="A910" s="51" t="s">
        <v>698</v>
      </c>
      <c r="B910" s="32">
        <f>'[1]表二（分县区过表）'!C910</f>
        <v>190</v>
      </c>
    </row>
    <row r="911" spans="1:2">
      <c r="A911" s="51" t="s">
        <v>699</v>
      </c>
      <c r="B911" s="32">
        <f>'[1]表二（分县区过表）'!C911</f>
        <v>0</v>
      </c>
    </row>
    <row r="912" spans="1:2">
      <c r="A912" s="51" t="s">
        <v>700</v>
      </c>
      <c r="B912" s="32">
        <f>'[1]表二（分县区过表）'!C912</f>
        <v>0</v>
      </c>
    </row>
    <row r="913" spans="1:2">
      <c r="A913" s="51" t="s">
        <v>701</v>
      </c>
      <c r="B913" s="32">
        <f>'[1]表二（分县区过表）'!C913</f>
        <v>190</v>
      </c>
    </row>
    <row r="914" spans="1:2">
      <c r="A914" s="51" t="s">
        <v>702</v>
      </c>
      <c r="B914" s="32">
        <f>'[1]表二（分县区过表）'!C914</f>
        <v>0</v>
      </c>
    </row>
    <row r="915" spans="1:2">
      <c r="A915" s="51" t="s">
        <v>703</v>
      </c>
      <c r="B915" s="32">
        <f>'[1]表二（分县区过表）'!C915</f>
        <v>0</v>
      </c>
    </row>
    <row r="916" spans="1:2">
      <c r="A916" s="51" t="s">
        <v>704</v>
      </c>
      <c r="B916" s="32">
        <f>'[1]表二（分县区过表）'!C916</f>
        <v>0</v>
      </c>
    </row>
    <row r="917" spans="1:2">
      <c r="A917" s="51" t="s">
        <v>705</v>
      </c>
      <c r="B917" s="32">
        <f>'[1]表二（分县区过表）'!C917</f>
        <v>0</v>
      </c>
    </row>
    <row r="918" spans="1:2">
      <c r="A918" s="51" t="s">
        <v>706</v>
      </c>
      <c r="B918" s="32">
        <f>'[1]表二（分县区过表）'!C918</f>
        <v>0</v>
      </c>
    </row>
    <row r="919" spans="1:2">
      <c r="A919" s="51" t="s">
        <v>707</v>
      </c>
      <c r="B919" s="32">
        <f>'[1]表二（分县区过表）'!C919</f>
        <v>0</v>
      </c>
    </row>
    <row r="920" spans="1:2">
      <c r="A920" s="51" t="s">
        <v>708</v>
      </c>
      <c r="B920" s="32">
        <f>'[1]表二（分县区过表）'!C920</f>
        <v>0</v>
      </c>
    </row>
    <row r="921" spans="1:2">
      <c r="A921" s="51" t="s">
        <v>709</v>
      </c>
      <c r="B921" s="32">
        <f>'[1]表二（分县区过表）'!C921</f>
        <v>0</v>
      </c>
    </row>
    <row r="922" spans="1:2">
      <c r="A922" s="51" t="s">
        <v>1058</v>
      </c>
      <c r="B922" s="32">
        <f>'[1]表二（分县区过表）'!C922</f>
        <v>2613</v>
      </c>
    </row>
    <row r="923" spans="1:2">
      <c r="A923" s="51" t="s">
        <v>711</v>
      </c>
      <c r="B923" s="32">
        <f>'[1]表二（分县区过表）'!C923</f>
        <v>890</v>
      </c>
    </row>
    <row r="924" spans="1:2">
      <c r="A924" s="51" t="s">
        <v>37</v>
      </c>
      <c r="B924" s="32">
        <f>'[1]表二（分县区过表）'!C924</f>
        <v>512</v>
      </c>
    </row>
    <row r="925" spans="1:2">
      <c r="A925" s="51" t="s">
        <v>38</v>
      </c>
      <c r="B925" s="32">
        <f>'[1]表二（分县区过表）'!C925</f>
        <v>138</v>
      </c>
    </row>
    <row r="926" spans="1:2">
      <c r="A926" s="51" t="s">
        <v>39</v>
      </c>
      <c r="B926" s="32">
        <f>'[1]表二（分县区过表）'!C926</f>
        <v>0</v>
      </c>
    </row>
    <row r="927" spans="1:2">
      <c r="A927" s="51" t="s">
        <v>712</v>
      </c>
      <c r="B927" s="32">
        <f>'[1]表二（分县区过表）'!C927</f>
        <v>0</v>
      </c>
    </row>
    <row r="928" spans="1:2">
      <c r="A928" s="51" t="s">
        <v>713</v>
      </c>
      <c r="B928" s="32">
        <f>'[1]表二（分县区过表）'!C928</f>
        <v>240</v>
      </c>
    </row>
    <row r="929" spans="1:2">
      <c r="A929" s="51" t="s">
        <v>714</v>
      </c>
      <c r="B929" s="32">
        <f>'[1]表二（分县区过表）'!C929</f>
        <v>0</v>
      </c>
    </row>
    <row r="930" spans="1:2">
      <c r="A930" s="51" t="s">
        <v>715</v>
      </c>
      <c r="B930" s="32">
        <f>'[1]表二（分县区过表）'!C930</f>
        <v>0</v>
      </c>
    </row>
    <row r="931" spans="1:2">
      <c r="A931" s="51" t="s">
        <v>716</v>
      </c>
      <c r="B931" s="32">
        <f>'[1]表二（分县区过表）'!C931</f>
        <v>0</v>
      </c>
    </row>
    <row r="932" spans="1:2">
      <c r="A932" s="51" t="s">
        <v>717</v>
      </c>
      <c r="B932" s="32">
        <f>'[1]表二（分县区过表）'!C932</f>
        <v>0</v>
      </c>
    </row>
    <row r="933" spans="1:2">
      <c r="A933" s="51" t="s">
        <v>718</v>
      </c>
      <c r="B933" s="32">
        <f>'[1]表二（分县区过表）'!C933</f>
        <v>0</v>
      </c>
    </row>
    <row r="934" spans="1:2">
      <c r="A934" s="51" t="s">
        <v>719</v>
      </c>
      <c r="B934" s="32">
        <f>'[1]表二（分县区过表）'!C934</f>
        <v>0</v>
      </c>
    </row>
    <row r="935" spans="1:2">
      <c r="A935" s="51" t="s">
        <v>720</v>
      </c>
      <c r="B935" s="32">
        <f>'[1]表二（分县区过表）'!C935</f>
        <v>0</v>
      </c>
    </row>
    <row r="936" spans="1:2">
      <c r="A936" s="51" t="s">
        <v>721</v>
      </c>
      <c r="B936" s="32">
        <f>'[1]表二（分县区过表）'!C936</f>
        <v>0</v>
      </c>
    </row>
    <row r="937" spans="1:2">
      <c r="A937" s="51" t="s">
        <v>722</v>
      </c>
      <c r="B937" s="32">
        <f>'[1]表二（分县区过表）'!C937</f>
        <v>0</v>
      </c>
    </row>
    <row r="938" spans="1:2">
      <c r="A938" s="51" t="s">
        <v>723</v>
      </c>
      <c r="B938" s="32">
        <f>'[1]表二（分县区过表）'!C938</f>
        <v>0</v>
      </c>
    </row>
    <row r="939" spans="1:2">
      <c r="A939" s="51" t="s">
        <v>724</v>
      </c>
      <c r="B939" s="32">
        <f>'[1]表二（分县区过表）'!C939</f>
        <v>0</v>
      </c>
    </row>
    <row r="940" spans="1:2">
      <c r="A940" s="51" t="s">
        <v>725</v>
      </c>
      <c r="B940" s="32">
        <f>'[1]表二（分县区过表）'!C940</f>
        <v>0</v>
      </c>
    </row>
    <row r="941" spans="1:2">
      <c r="A941" s="51" t="s">
        <v>726</v>
      </c>
      <c r="B941" s="32">
        <f>'[1]表二（分县区过表）'!C941</f>
        <v>0</v>
      </c>
    </row>
    <row r="942" spans="1:2">
      <c r="A942" s="51" t="s">
        <v>727</v>
      </c>
      <c r="B942" s="32">
        <f>'[1]表二（分县区过表）'!C942</f>
        <v>0</v>
      </c>
    </row>
    <row r="943" spans="1:2">
      <c r="A943" s="51" t="s">
        <v>728</v>
      </c>
      <c r="B943" s="32">
        <f>'[1]表二（分县区过表）'!C943</f>
        <v>0</v>
      </c>
    </row>
    <row r="944" spans="1:2">
      <c r="A944" s="51" t="s">
        <v>729</v>
      </c>
      <c r="B944" s="32">
        <f>'[1]表二（分县区过表）'!C944</f>
        <v>0</v>
      </c>
    </row>
    <row r="945" spans="1:2">
      <c r="A945" s="51" t="s">
        <v>730</v>
      </c>
      <c r="B945" s="32">
        <f>'[1]表二（分县区过表）'!C945</f>
        <v>0</v>
      </c>
    </row>
    <row r="946" spans="1:2">
      <c r="A946" s="51" t="s">
        <v>37</v>
      </c>
      <c r="B946" s="32">
        <f>'[1]表二（分县区过表）'!C946</f>
        <v>0</v>
      </c>
    </row>
    <row r="947" spans="1:2">
      <c r="A947" s="51" t="s">
        <v>38</v>
      </c>
      <c r="B947" s="32">
        <f>'[1]表二（分县区过表）'!C947</f>
        <v>0</v>
      </c>
    </row>
    <row r="948" spans="1:2">
      <c r="A948" s="51" t="s">
        <v>39</v>
      </c>
      <c r="B948" s="32">
        <f>'[1]表二（分县区过表）'!C948</f>
        <v>0</v>
      </c>
    </row>
    <row r="949" spans="1:2">
      <c r="A949" s="51" t="s">
        <v>731</v>
      </c>
      <c r="B949" s="32">
        <f>'[1]表二（分县区过表）'!C949</f>
        <v>0</v>
      </c>
    </row>
    <row r="950" spans="1:2">
      <c r="A950" s="51" t="s">
        <v>732</v>
      </c>
      <c r="B950" s="32">
        <f>'[1]表二（分县区过表）'!C950</f>
        <v>0</v>
      </c>
    </row>
    <row r="951" spans="1:2">
      <c r="A951" s="51" t="s">
        <v>733</v>
      </c>
      <c r="B951" s="32">
        <f>'[1]表二（分县区过表）'!C951</f>
        <v>0</v>
      </c>
    </row>
    <row r="952" spans="1:2">
      <c r="A952" s="51" t="s">
        <v>734</v>
      </c>
      <c r="B952" s="32">
        <f>'[1]表二（分县区过表）'!C952</f>
        <v>0</v>
      </c>
    </row>
    <row r="953" spans="1:2">
      <c r="A953" s="51" t="s">
        <v>735</v>
      </c>
      <c r="B953" s="32">
        <f>'[1]表二（分县区过表）'!C953</f>
        <v>0</v>
      </c>
    </row>
    <row r="954" spans="1:2">
      <c r="A954" s="51" t="s">
        <v>736</v>
      </c>
      <c r="B954" s="32">
        <f>'[1]表二（分县区过表）'!C954</f>
        <v>0</v>
      </c>
    </row>
    <row r="955" spans="1:2">
      <c r="A955" s="51" t="s">
        <v>737</v>
      </c>
      <c r="B955" s="32">
        <f>'[1]表二（分县区过表）'!C955</f>
        <v>0</v>
      </c>
    </row>
    <row r="956" spans="1:2">
      <c r="A956" s="51" t="s">
        <v>37</v>
      </c>
      <c r="B956" s="32">
        <f>'[1]表二（分县区过表）'!C956</f>
        <v>0</v>
      </c>
    </row>
    <row r="957" spans="1:2">
      <c r="A957" s="51" t="s">
        <v>38</v>
      </c>
      <c r="B957" s="32">
        <f>'[1]表二（分县区过表）'!C957</f>
        <v>0</v>
      </c>
    </row>
    <row r="958" spans="1:2">
      <c r="A958" s="51" t="s">
        <v>39</v>
      </c>
      <c r="B958" s="32">
        <f>'[1]表二（分县区过表）'!C958</f>
        <v>0</v>
      </c>
    </row>
    <row r="959" spans="1:2">
      <c r="A959" s="51" t="s">
        <v>738</v>
      </c>
      <c r="B959" s="32">
        <f>'[1]表二（分县区过表）'!C959</f>
        <v>0</v>
      </c>
    </row>
    <row r="960" spans="1:2">
      <c r="A960" s="51" t="s">
        <v>739</v>
      </c>
      <c r="B960" s="32">
        <f>'[1]表二（分县区过表）'!C960</f>
        <v>0</v>
      </c>
    </row>
    <row r="961" spans="1:2">
      <c r="A961" s="51" t="s">
        <v>740</v>
      </c>
      <c r="B961" s="32">
        <f>'[1]表二（分县区过表）'!C961</f>
        <v>0</v>
      </c>
    </row>
    <row r="962" spans="1:2">
      <c r="A962" s="51" t="s">
        <v>741</v>
      </c>
      <c r="B962" s="32">
        <f>'[1]表二（分县区过表）'!C962</f>
        <v>0</v>
      </c>
    </row>
    <row r="963" spans="1:2">
      <c r="A963" s="51" t="s">
        <v>742</v>
      </c>
      <c r="B963" s="32">
        <f>'[1]表二（分县区过表）'!C963</f>
        <v>0</v>
      </c>
    </row>
    <row r="964" spans="1:2">
      <c r="A964" s="51" t="s">
        <v>743</v>
      </c>
      <c r="B964" s="32">
        <f>'[1]表二（分县区过表）'!C964</f>
        <v>0</v>
      </c>
    </row>
    <row r="965" spans="1:2">
      <c r="A965" s="51" t="s">
        <v>744</v>
      </c>
      <c r="B965" s="32">
        <f>'[1]表二（分县区过表）'!C965</f>
        <v>0</v>
      </c>
    </row>
    <row r="966" spans="1:2">
      <c r="A966" s="51" t="s">
        <v>37</v>
      </c>
      <c r="B966" s="32">
        <f>'[1]表二（分县区过表）'!C966</f>
        <v>0</v>
      </c>
    </row>
    <row r="967" spans="1:2">
      <c r="A967" s="51" t="s">
        <v>38</v>
      </c>
      <c r="B967" s="32">
        <f>'[1]表二（分县区过表）'!C967</f>
        <v>0</v>
      </c>
    </row>
    <row r="968" spans="1:2">
      <c r="A968" s="51" t="s">
        <v>39</v>
      </c>
      <c r="B968" s="32">
        <f>'[1]表二（分县区过表）'!C968</f>
        <v>0</v>
      </c>
    </row>
    <row r="969" spans="1:2">
      <c r="A969" s="51" t="s">
        <v>735</v>
      </c>
      <c r="B969" s="32">
        <f>'[1]表二（分县区过表）'!C969</f>
        <v>0</v>
      </c>
    </row>
    <row r="970" spans="1:2">
      <c r="A970" s="51" t="s">
        <v>745</v>
      </c>
      <c r="B970" s="32">
        <f>'[1]表二（分县区过表）'!C970</f>
        <v>0</v>
      </c>
    </row>
    <row r="971" spans="1:2">
      <c r="A971" s="51" t="s">
        <v>746</v>
      </c>
      <c r="B971" s="32">
        <f>'[1]表二（分县区过表）'!C971</f>
        <v>0</v>
      </c>
    </row>
    <row r="972" spans="1:2">
      <c r="A972" s="51" t="s">
        <v>747</v>
      </c>
      <c r="B972" s="32">
        <f>'[1]表二（分县区过表）'!C972</f>
        <v>1223</v>
      </c>
    </row>
    <row r="973" spans="1:2">
      <c r="A973" s="51" t="s">
        <v>748</v>
      </c>
      <c r="B973" s="32">
        <f>'[1]表二（分县区过表）'!C973</f>
        <v>0</v>
      </c>
    </row>
    <row r="974" spans="1:2">
      <c r="A974" s="51" t="s">
        <v>749</v>
      </c>
      <c r="B974" s="32">
        <f>'[1]表二（分县区过表）'!C974</f>
        <v>1223</v>
      </c>
    </row>
    <row r="975" spans="1:2">
      <c r="A975" s="51" t="s">
        <v>750</v>
      </c>
      <c r="B975" s="32">
        <f>'[1]表二（分县区过表）'!C975</f>
        <v>0</v>
      </c>
    </row>
    <row r="976" spans="1:2">
      <c r="A976" s="51" t="s">
        <v>751</v>
      </c>
      <c r="B976" s="32">
        <f>'[1]表二（分县区过表）'!C976</f>
        <v>0</v>
      </c>
    </row>
    <row r="977" spans="1:2">
      <c r="A977" s="51" t="s">
        <v>752</v>
      </c>
      <c r="B977" s="32">
        <f>'[1]表二（分县区过表）'!C977</f>
        <v>500</v>
      </c>
    </row>
    <row r="978" spans="1:2">
      <c r="A978" s="51" t="s">
        <v>753</v>
      </c>
      <c r="B978" s="32">
        <f>'[1]表二（分县区过表）'!C978</f>
        <v>500</v>
      </c>
    </row>
    <row r="979" spans="1:2">
      <c r="A979" s="51" t="s">
        <v>754</v>
      </c>
      <c r="B979" s="32">
        <f>'[1]表二（分县区过表）'!C979</f>
        <v>0</v>
      </c>
    </row>
    <row r="980" spans="1:2">
      <c r="A980" s="51" t="s">
        <v>1059</v>
      </c>
      <c r="B980" s="32">
        <f>'[1]表二（分县区过表）'!C980</f>
        <v>3961</v>
      </c>
    </row>
    <row r="981" spans="1:2">
      <c r="A981" s="51" t="s">
        <v>756</v>
      </c>
      <c r="B981" s="32">
        <f>'[1]表二（分县区过表）'!C981</f>
        <v>0</v>
      </c>
    </row>
    <row r="982" spans="1:2">
      <c r="A982" s="51" t="s">
        <v>37</v>
      </c>
      <c r="B982" s="32">
        <f>'[1]表二（分县区过表）'!C982</f>
        <v>0</v>
      </c>
    </row>
    <row r="983" spans="1:2">
      <c r="A983" s="51" t="s">
        <v>38</v>
      </c>
      <c r="B983" s="32">
        <f>'[1]表二（分县区过表）'!C983</f>
        <v>0</v>
      </c>
    </row>
    <row r="984" spans="1:2">
      <c r="A984" s="51" t="s">
        <v>39</v>
      </c>
      <c r="B984" s="32">
        <f>'[1]表二（分县区过表）'!C984</f>
        <v>0</v>
      </c>
    </row>
    <row r="985" spans="1:2">
      <c r="A985" s="51" t="s">
        <v>757</v>
      </c>
      <c r="B985" s="32">
        <f>'[1]表二（分县区过表）'!C985</f>
        <v>0</v>
      </c>
    </row>
    <row r="986" spans="1:2">
      <c r="A986" s="51" t="s">
        <v>758</v>
      </c>
      <c r="B986" s="32">
        <f>'[1]表二（分县区过表）'!C986</f>
        <v>0</v>
      </c>
    </row>
    <row r="987" spans="1:2">
      <c r="A987" s="51" t="s">
        <v>759</v>
      </c>
      <c r="B987" s="32">
        <f>'[1]表二（分县区过表）'!C987</f>
        <v>0</v>
      </c>
    </row>
    <row r="988" spans="1:2">
      <c r="A988" s="51" t="s">
        <v>760</v>
      </c>
      <c r="B988" s="32">
        <f>'[1]表二（分县区过表）'!C988</f>
        <v>0</v>
      </c>
    </row>
    <row r="989" spans="1:2">
      <c r="A989" s="51" t="s">
        <v>761</v>
      </c>
      <c r="B989" s="32">
        <f>'[1]表二（分县区过表）'!C989</f>
        <v>0</v>
      </c>
    </row>
    <row r="990" spans="1:2">
      <c r="A990" s="51" t="s">
        <v>762</v>
      </c>
      <c r="B990" s="32">
        <f>'[1]表二（分县区过表）'!C990</f>
        <v>0</v>
      </c>
    </row>
    <row r="991" spans="1:2">
      <c r="A991" s="51" t="s">
        <v>763</v>
      </c>
      <c r="B991" s="32">
        <f>'[1]表二（分县区过表）'!C991</f>
        <v>0</v>
      </c>
    </row>
    <row r="992" spans="1:2">
      <c r="A992" s="51" t="s">
        <v>37</v>
      </c>
      <c r="B992" s="32">
        <f>'[1]表二（分县区过表）'!C992</f>
        <v>0</v>
      </c>
    </row>
    <row r="993" spans="1:2">
      <c r="A993" s="51" t="s">
        <v>38</v>
      </c>
      <c r="B993" s="32">
        <f>'[1]表二（分县区过表）'!C993</f>
        <v>0</v>
      </c>
    </row>
    <row r="994" spans="1:2">
      <c r="A994" s="51" t="s">
        <v>39</v>
      </c>
      <c r="B994" s="32">
        <f>'[1]表二（分县区过表）'!C994</f>
        <v>0</v>
      </c>
    </row>
    <row r="995" spans="1:2">
      <c r="A995" s="51" t="s">
        <v>764</v>
      </c>
      <c r="B995" s="32">
        <f>'[1]表二（分县区过表）'!C995</f>
        <v>0</v>
      </c>
    </row>
    <row r="996" spans="1:2">
      <c r="A996" s="51" t="s">
        <v>765</v>
      </c>
      <c r="B996" s="32">
        <f>'[1]表二（分县区过表）'!C996</f>
        <v>0</v>
      </c>
    </row>
    <row r="997" spans="1:2">
      <c r="A997" s="51" t="s">
        <v>766</v>
      </c>
      <c r="B997" s="32">
        <f>'[1]表二（分县区过表）'!C997</f>
        <v>0</v>
      </c>
    </row>
    <row r="998" spans="1:2">
      <c r="A998" s="51" t="s">
        <v>767</v>
      </c>
      <c r="B998" s="32">
        <f>'[1]表二（分县区过表）'!C998</f>
        <v>0</v>
      </c>
    </row>
    <row r="999" spans="1:2">
      <c r="A999" s="51" t="s">
        <v>768</v>
      </c>
      <c r="B999" s="32">
        <f>'[1]表二（分县区过表）'!C999</f>
        <v>0</v>
      </c>
    </row>
    <row r="1000" spans="1:2">
      <c r="A1000" s="51" t="s">
        <v>769</v>
      </c>
      <c r="B1000" s="32">
        <f>'[1]表二（分县区过表）'!C1000</f>
        <v>0</v>
      </c>
    </row>
    <row r="1001" spans="1:2">
      <c r="A1001" s="51" t="s">
        <v>770</v>
      </c>
      <c r="B1001" s="32">
        <f>'[1]表二（分县区过表）'!C1001</f>
        <v>0</v>
      </c>
    </row>
    <row r="1002" spans="1:2">
      <c r="A1002" s="51" t="s">
        <v>771</v>
      </c>
      <c r="B1002" s="32">
        <f>'[1]表二（分县区过表）'!C1002</f>
        <v>0</v>
      </c>
    </row>
    <row r="1003" spans="1:2">
      <c r="A1003" s="51" t="s">
        <v>772</v>
      </c>
      <c r="B1003" s="32">
        <f>'[1]表二（分县区过表）'!C1003</f>
        <v>0</v>
      </c>
    </row>
    <row r="1004" spans="1:2">
      <c r="A1004" s="51" t="s">
        <v>773</v>
      </c>
      <c r="B1004" s="32">
        <f>'[1]表二（分县区过表）'!C1004</f>
        <v>0</v>
      </c>
    </row>
    <row r="1005" spans="1:2">
      <c r="A1005" s="51" t="s">
        <v>774</v>
      </c>
      <c r="B1005" s="32">
        <f>'[1]表二（分县区过表）'!C1005</f>
        <v>0</v>
      </c>
    </row>
    <row r="1006" spans="1:2">
      <c r="A1006" s="51" t="s">
        <v>775</v>
      </c>
      <c r="B1006" s="32">
        <f>'[1]表二（分县区过表）'!C1006</f>
        <v>0</v>
      </c>
    </row>
    <row r="1007" spans="1:2">
      <c r="A1007" s="51" t="s">
        <v>776</v>
      </c>
      <c r="B1007" s="32">
        <f>'[1]表二（分县区过表）'!C1007</f>
        <v>0</v>
      </c>
    </row>
    <row r="1008" spans="1:2">
      <c r="A1008" s="51" t="s">
        <v>37</v>
      </c>
      <c r="B1008" s="32">
        <f>'[1]表二（分县区过表）'!C1008</f>
        <v>0</v>
      </c>
    </row>
    <row r="1009" spans="1:2">
      <c r="A1009" s="51" t="s">
        <v>38</v>
      </c>
      <c r="B1009" s="32">
        <f>'[1]表二（分县区过表）'!C1009</f>
        <v>0</v>
      </c>
    </row>
    <row r="1010" spans="1:2">
      <c r="A1010" s="51" t="s">
        <v>39</v>
      </c>
      <c r="B1010" s="32">
        <f>'[1]表二（分县区过表）'!C1010</f>
        <v>0</v>
      </c>
    </row>
    <row r="1011" spans="1:2">
      <c r="A1011" s="51" t="s">
        <v>777</v>
      </c>
      <c r="B1011" s="32">
        <f>'[1]表二（分县区过表）'!C1011</f>
        <v>0</v>
      </c>
    </row>
    <row r="1012" spans="1:2">
      <c r="A1012" s="51" t="s">
        <v>778</v>
      </c>
      <c r="B1012" s="32">
        <f>'[1]表二（分县区过表）'!C1012</f>
        <v>3909</v>
      </c>
    </row>
    <row r="1013" spans="1:2">
      <c r="A1013" s="51" t="s">
        <v>37</v>
      </c>
      <c r="B1013" s="32">
        <f>'[1]表二（分县区过表）'!C1013</f>
        <v>573</v>
      </c>
    </row>
    <row r="1014" spans="1:2">
      <c r="A1014" s="51" t="s">
        <v>38</v>
      </c>
      <c r="B1014" s="32">
        <f>'[1]表二（分县区过表）'!C1014</f>
        <v>0</v>
      </c>
    </row>
    <row r="1015" spans="1:2">
      <c r="A1015" s="51" t="s">
        <v>39</v>
      </c>
      <c r="B1015" s="32">
        <f>'[1]表二（分县区过表）'!C1015</f>
        <v>0</v>
      </c>
    </row>
    <row r="1016" spans="1:2">
      <c r="A1016" s="51" t="s">
        <v>779</v>
      </c>
      <c r="B1016" s="32">
        <f>'[1]表二（分县区过表）'!C1016</f>
        <v>0</v>
      </c>
    </row>
    <row r="1017" spans="1:2">
      <c r="A1017" s="51" t="s">
        <v>780</v>
      </c>
      <c r="B1017" s="32">
        <f>'[1]表二（分县区过表）'!C1017</f>
        <v>0</v>
      </c>
    </row>
    <row r="1018" spans="1:2">
      <c r="A1018" s="51" t="s">
        <v>781</v>
      </c>
      <c r="B1018" s="32">
        <f>'[1]表二（分县区过表）'!C1018</f>
        <v>0</v>
      </c>
    </row>
    <row r="1019" spans="1:2">
      <c r="A1019" s="51" t="s">
        <v>782</v>
      </c>
      <c r="B1019" s="32">
        <f>'[1]表二（分县区过表）'!C1019</f>
        <v>0</v>
      </c>
    </row>
    <row r="1020" spans="1:2">
      <c r="A1020" s="51" t="s">
        <v>783</v>
      </c>
      <c r="B1020" s="32">
        <f>'[1]表二（分县区过表）'!C1020</f>
        <v>1875</v>
      </c>
    </row>
    <row r="1021" spans="1:2">
      <c r="A1021" s="51" t="s">
        <v>46</v>
      </c>
      <c r="B1021" s="32">
        <f>'[1]表二（分县区过表）'!C1021</f>
        <v>0</v>
      </c>
    </row>
    <row r="1022" spans="1:2">
      <c r="A1022" s="51" t="s">
        <v>784</v>
      </c>
      <c r="B1022" s="32">
        <f>'[1]表二（分县区过表）'!C1022</f>
        <v>1461</v>
      </c>
    </row>
    <row r="1023" spans="1:2">
      <c r="A1023" s="51" t="s">
        <v>785</v>
      </c>
      <c r="B1023" s="32">
        <f>'[1]表二（分县区过表）'!C1023</f>
        <v>0</v>
      </c>
    </row>
    <row r="1024" spans="1:2">
      <c r="A1024" s="51" t="s">
        <v>37</v>
      </c>
      <c r="B1024" s="32">
        <f>'[1]表二（分县区过表）'!C1024</f>
        <v>0</v>
      </c>
    </row>
    <row r="1025" spans="1:2">
      <c r="A1025" s="51" t="s">
        <v>38</v>
      </c>
      <c r="B1025" s="32">
        <f>'[1]表二（分县区过表）'!C1025</f>
        <v>0</v>
      </c>
    </row>
    <row r="1026" spans="1:2">
      <c r="A1026" s="51" t="s">
        <v>39</v>
      </c>
      <c r="B1026" s="32">
        <f>'[1]表二（分县区过表）'!C1026</f>
        <v>0</v>
      </c>
    </row>
    <row r="1027" spans="1:2">
      <c r="A1027" s="51" t="s">
        <v>786</v>
      </c>
      <c r="B1027" s="32">
        <f>'[1]表二（分县区过表）'!C1027</f>
        <v>0</v>
      </c>
    </row>
    <row r="1028" spans="1:2">
      <c r="A1028" s="51" t="s">
        <v>787</v>
      </c>
      <c r="B1028" s="32">
        <f>'[1]表二（分县区过表）'!C1028</f>
        <v>0</v>
      </c>
    </row>
    <row r="1029" spans="1:2">
      <c r="A1029" s="51" t="s">
        <v>788</v>
      </c>
      <c r="B1029" s="32">
        <f>'[1]表二（分县区过表）'!C1029</f>
        <v>0</v>
      </c>
    </row>
    <row r="1030" spans="1:2">
      <c r="A1030" s="51" t="s">
        <v>789</v>
      </c>
      <c r="B1030" s="32">
        <f>'[1]表二（分县区过表）'!C1030</f>
        <v>52</v>
      </c>
    </row>
    <row r="1031" spans="1:2">
      <c r="A1031" s="51" t="s">
        <v>37</v>
      </c>
      <c r="B1031" s="32">
        <f>'[1]表二（分县区过表）'!C1031</f>
        <v>0</v>
      </c>
    </row>
    <row r="1032" spans="1:2">
      <c r="A1032" s="51" t="s">
        <v>38</v>
      </c>
      <c r="B1032" s="32">
        <f>'[1]表二（分县区过表）'!C1032</f>
        <v>0</v>
      </c>
    </row>
    <row r="1033" spans="1:2">
      <c r="A1033" s="51" t="s">
        <v>39</v>
      </c>
      <c r="B1033" s="32">
        <f>'[1]表二（分县区过表）'!C1033</f>
        <v>0</v>
      </c>
    </row>
    <row r="1034" spans="1:2">
      <c r="A1034" s="51" t="s">
        <v>790</v>
      </c>
      <c r="B1034" s="32">
        <f>'[1]表二（分县区过表）'!C1034</f>
        <v>0</v>
      </c>
    </row>
    <row r="1035" spans="1:2">
      <c r="A1035" s="51" t="s">
        <v>791</v>
      </c>
      <c r="B1035" s="32">
        <f>'[1]表二（分县区过表）'!C1035</f>
        <v>0</v>
      </c>
    </row>
    <row r="1036" spans="1:2">
      <c r="A1036" s="51" t="s">
        <v>792</v>
      </c>
      <c r="B1036" s="32">
        <f>'[1]表二（分县区过表）'!C1036</f>
        <v>0</v>
      </c>
    </row>
    <row r="1037" spans="1:2">
      <c r="A1037" s="51" t="s">
        <v>793</v>
      </c>
      <c r="B1037" s="32">
        <f>'[1]表二（分县区过表）'!C1037</f>
        <v>52</v>
      </c>
    </row>
    <row r="1038" spans="1:2">
      <c r="A1038" s="51" t="s">
        <v>794</v>
      </c>
      <c r="B1038" s="32">
        <f>'[1]表二（分县区过表）'!C1038</f>
        <v>0</v>
      </c>
    </row>
    <row r="1039" spans="1:2">
      <c r="A1039" s="51" t="s">
        <v>795</v>
      </c>
      <c r="B1039" s="32">
        <f>'[1]表二（分县区过表）'!C1039</f>
        <v>0</v>
      </c>
    </row>
    <row r="1040" spans="1:2">
      <c r="A1040" s="51" t="s">
        <v>796</v>
      </c>
      <c r="B1040" s="32">
        <f>'[1]表二（分县区过表）'!C1040</f>
        <v>0</v>
      </c>
    </row>
    <row r="1041" spans="1:2">
      <c r="A1041" s="51" t="s">
        <v>797</v>
      </c>
      <c r="B1041" s="32">
        <f>'[1]表二（分县区过表）'!C1041</f>
        <v>0</v>
      </c>
    </row>
    <row r="1042" spans="1:2">
      <c r="A1042" s="51" t="s">
        <v>798</v>
      </c>
      <c r="B1042" s="32">
        <f>'[1]表二（分县区过表）'!C1042</f>
        <v>0</v>
      </c>
    </row>
    <row r="1043" spans="1:2">
      <c r="A1043" s="51" t="s">
        <v>799</v>
      </c>
      <c r="B1043" s="32">
        <f>'[1]表二（分县区过表）'!C1043</f>
        <v>0</v>
      </c>
    </row>
    <row r="1044" spans="1:2">
      <c r="A1044" s="51" t="s">
        <v>1060</v>
      </c>
      <c r="B1044" s="32">
        <f>'[1]表二（分县区过表）'!C1044</f>
        <v>841</v>
      </c>
    </row>
    <row r="1045" spans="1:2">
      <c r="A1045" s="51" t="s">
        <v>801</v>
      </c>
      <c r="B1045" s="32">
        <f>'[1]表二（分县区过表）'!C1045</f>
        <v>225</v>
      </c>
    </row>
    <row r="1046" spans="1:2">
      <c r="A1046" s="51" t="s">
        <v>37</v>
      </c>
      <c r="B1046" s="32">
        <f>'[1]表二（分县区过表）'!C1046</f>
        <v>225</v>
      </c>
    </row>
    <row r="1047" spans="1:2">
      <c r="A1047" s="51" t="s">
        <v>38</v>
      </c>
      <c r="B1047" s="32">
        <f>'[1]表二（分县区过表）'!C1047</f>
        <v>0</v>
      </c>
    </row>
    <row r="1048" spans="1:2">
      <c r="A1048" s="51" t="s">
        <v>39</v>
      </c>
      <c r="B1048" s="32">
        <f>'[1]表二（分县区过表）'!C1048</f>
        <v>0</v>
      </c>
    </row>
    <row r="1049" spans="1:2">
      <c r="A1049" s="51" t="s">
        <v>802</v>
      </c>
      <c r="B1049" s="32">
        <f>'[1]表二（分县区过表）'!C1049</f>
        <v>0</v>
      </c>
    </row>
    <row r="1050" spans="1:2">
      <c r="A1050" s="51" t="s">
        <v>803</v>
      </c>
      <c r="B1050" s="32">
        <f>'[1]表二（分县区过表）'!C1050</f>
        <v>0</v>
      </c>
    </row>
    <row r="1051" spans="1:2">
      <c r="A1051" s="51" t="s">
        <v>804</v>
      </c>
      <c r="B1051" s="32">
        <f>'[1]表二（分县区过表）'!C1051</f>
        <v>0</v>
      </c>
    </row>
    <row r="1052" spans="1:2">
      <c r="A1052" s="51" t="s">
        <v>805</v>
      </c>
      <c r="B1052" s="32">
        <f>'[1]表二（分县区过表）'!C1052</f>
        <v>0</v>
      </c>
    </row>
    <row r="1053" spans="1:2">
      <c r="A1053" s="51" t="s">
        <v>46</v>
      </c>
      <c r="B1053" s="32">
        <f>'[1]表二（分县区过表）'!C1053</f>
        <v>0</v>
      </c>
    </row>
    <row r="1054" spans="1:2">
      <c r="A1054" s="51" t="s">
        <v>806</v>
      </c>
      <c r="B1054" s="32">
        <f>'[1]表二（分县区过表）'!C1054</f>
        <v>0</v>
      </c>
    </row>
    <row r="1055" spans="1:2">
      <c r="A1055" s="51" t="s">
        <v>807</v>
      </c>
      <c r="B1055" s="32">
        <f>'[1]表二（分县区过表）'!C1055</f>
        <v>302</v>
      </c>
    </row>
    <row r="1056" spans="1:2">
      <c r="A1056" s="51" t="s">
        <v>37</v>
      </c>
      <c r="B1056" s="32">
        <f>'[1]表二（分县区过表）'!C1056</f>
        <v>0</v>
      </c>
    </row>
    <row r="1057" spans="1:2">
      <c r="A1057" s="51" t="s">
        <v>38</v>
      </c>
      <c r="B1057" s="32">
        <f>'[1]表二（分县区过表）'!C1057</f>
        <v>0</v>
      </c>
    </row>
    <row r="1058" spans="1:2">
      <c r="A1058" s="51" t="s">
        <v>39</v>
      </c>
      <c r="B1058" s="32">
        <f>'[1]表二（分县区过表）'!C1058</f>
        <v>0</v>
      </c>
    </row>
    <row r="1059" spans="1:2">
      <c r="A1059" s="51" t="s">
        <v>808</v>
      </c>
      <c r="B1059" s="32">
        <f>'[1]表二（分县区过表）'!C1059</f>
        <v>0</v>
      </c>
    </row>
    <row r="1060" spans="1:2">
      <c r="A1060" s="51" t="s">
        <v>809</v>
      </c>
      <c r="B1060" s="32">
        <f>'[1]表二（分县区过表）'!C1060</f>
        <v>302</v>
      </c>
    </row>
    <row r="1061" spans="1:2">
      <c r="A1061" s="51" t="s">
        <v>810</v>
      </c>
      <c r="B1061" s="32">
        <f>'[1]表二（分县区过表）'!C1061</f>
        <v>314</v>
      </c>
    </row>
    <row r="1062" spans="1:2">
      <c r="A1062" s="51" t="s">
        <v>811</v>
      </c>
      <c r="B1062" s="32">
        <f>'[1]表二（分县区过表）'!C1062</f>
        <v>0</v>
      </c>
    </row>
    <row r="1063" spans="1:2">
      <c r="A1063" s="51" t="s">
        <v>812</v>
      </c>
      <c r="B1063" s="32">
        <f>'[1]表二（分县区过表）'!C1063</f>
        <v>314</v>
      </c>
    </row>
    <row r="1064" spans="1:2">
      <c r="A1064" s="51" t="s">
        <v>1061</v>
      </c>
      <c r="B1064" s="32">
        <f>'[1]表二（分县区过表）'!C1064</f>
        <v>0</v>
      </c>
    </row>
    <row r="1065" spans="1:2">
      <c r="A1065" s="51" t="s">
        <v>814</v>
      </c>
      <c r="B1065" s="32">
        <f>'[1]表二（分县区过表）'!C1065</f>
        <v>0</v>
      </c>
    </row>
    <row r="1066" spans="1:2">
      <c r="A1066" s="51" t="s">
        <v>37</v>
      </c>
      <c r="B1066" s="32">
        <f>'[1]表二（分县区过表）'!C1066</f>
        <v>0</v>
      </c>
    </row>
    <row r="1067" spans="1:2">
      <c r="A1067" s="51" t="s">
        <v>38</v>
      </c>
      <c r="B1067" s="32">
        <f>'[1]表二（分县区过表）'!C1067</f>
        <v>0</v>
      </c>
    </row>
    <row r="1068" spans="1:2">
      <c r="A1068" s="51" t="s">
        <v>39</v>
      </c>
      <c r="B1068" s="32">
        <f>'[1]表二（分县区过表）'!C1068</f>
        <v>0</v>
      </c>
    </row>
    <row r="1069" spans="1:2">
      <c r="A1069" s="51" t="s">
        <v>815</v>
      </c>
      <c r="B1069" s="32">
        <f>'[1]表二（分县区过表）'!C1069</f>
        <v>0</v>
      </c>
    </row>
    <row r="1070" spans="1:2">
      <c r="A1070" s="51" t="s">
        <v>46</v>
      </c>
      <c r="B1070" s="32">
        <f>'[1]表二（分县区过表）'!C1070</f>
        <v>0</v>
      </c>
    </row>
    <row r="1071" spans="1:2">
      <c r="A1071" s="51" t="s">
        <v>816</v>
      </c>
      <c r="B1071" s="32">
        <f>'[1]表二（分县区过表）'!C1071</f>
        <v>0</v>
      </c>
    </row>
    <row r="1072" spans="1:2">
      <c r="A1072" s="51" t="s">
        <v>817</v>
      </c>
      <c r="B1072" s="32">
        <f>'[1]表二（分县区过表）'!C1072</f>
        <v>0</v>
      </c>
    </row>
    <row r="1073" spans="1:2">
      <c r="A1073" s="51" t="s">
        <v>818</v>
      </c>
      <c r="B1073" s="32">
        <f>'[1]表二（分县区过表）'!C1073</f>
        <v>0</v>
      </c>
    </row>
    <row r="1074" spans="1:2">
      <c r="A1074" s="51" t="s">
        <v>819</v>
      </c>
      <c r="B1074" s="32">
        <f>'[1]表二（分县区过表）'!C1074</f>
        <v>0</v>
      </c>
    </row>
    <row r="1075" spans="1:2">
      <c r="A1075" s="51" t="s">
        <v>820</v>
      </c>
      <c r="B1075" s="32">
        <f>'[1]表二（分县区过表）'!C1075</f>
        <v>0</v>
      </c>
    </row>
    <row r="1076" spans="1:2">
      <c r="A1076" s="51" t="s">
        <v>821</v>
      </c>
      <c r="B1076" s="32">
        <f>'[1]表二（分县区过表）'!C1076</f>
        <v>0</v>
      </c>
    </row>
    <row r="1077" spans="1:2">
      <c r="A1077" s="51" t="s">
        <v>822</v>
      </c>
      <c r="B1077" s="32">
        <f>'[1]表二（分县区过表）'!C1077</f>
        <v>0</v>
      </c>
    </row>
    <row r="1078" spans="1:2">
      <c r="A1078" s="51" t="s">
        <v>823</v>
      </c>
      <c r="B1078" s="32">
        <f>'[1]表二（分县区过表）'!C1078</f>
        <v>0</v>
      </c>
    </row>
    <row r="1079" spans="1:2">
      <c r="A1079" s="51" t="s">
        <v>824</v>
      </c>
      <c r="B1079" s="32">
        <f>'[1]表二（分县区过表）'!C1079</f>
        <v>0</v>
      </c>
    </row>
    <row r="1080" spans="1:2">
      <c r="A1080" s="51" t="s">
        <v>825</v>
      </c>
      <c r="B1080" s="32">
        <f>'[1]表二（分县区过表）'!C1080</f>
        <v>0</v>
      </c>
    </row>
    <row r="1081" spans="1:2">
      <c r="A1081" s="51" t="s">
        <v>826</v>
      </c>
      <c r="B1081" s="32">
        <f>'[1]表二（分县区过表）'!C1081</f>
        <v>0</v>
      </c>
    </row>
    <row r="1082" spans="1:2">
      <c r="A1082" s="51" t="s">
        <v>827</v>
      </c>
      <c r="B1082" s="32">
        <f>'[1]表二（分县区过表）'!C1082</f>
        <v>0</v>
      </c>
    </row>
    <row r="1083" spans="1:2">
      <c r="A1083" s="51" t="s">
        <v>828</v>
      </c>
      <c r="B1083" s="32">
        <f>'[1]表二（分县区过表）'!C1083</f>
        <v>0</v>
      </c>
    </row>
    <row r="1084" spans="1:2">
      <c r="A1084" s="26" t="s">
        <v>829</v>
      </c>
      <c r="B1084" s="32">
        <f>'[1]表二（分县区过表）'!C1084</f>
        <v>0</v>
      </c>
    </row>
    <row r="1085" spans="1:2">
      <c r="A1085" s="51" t="s">
        <v>830</v>
      </c>
      <c r="B1085" s="32">
        <f>'[1]表二（分县区过表）'!C1085</f>
        <v>0</v>
      </c>
    </row>
    <row r="1086" spans="1:2">
      <c r="A1086" s="51" t="s">
        <v>831</v>
      </c>
      <c r="B1086" s="32">
        <f>'[1]表二（分县区过表）'!C1086</f>
        <v>0</v>
      </c>
    </row>
    <row r="1087" spans="1:2">
      <c r="A1087" s="51" t="s">
        <v>832</v>
      </c>
      <c r="B1087" s="32">
        <f>'[1]表二（分县区过表）'!C1087</f>
        <v>0</v>
      </c>
    </row>
    <row r="1088" spans="1:2">
      <c r="A1088" s="51" t="s">
        <v>833</v>
      </c>
      <c r="B1088" s="32">
        <f>'[1]表二（分县区过表）'!C1088</f>
        <v>0</v>
      </c>
    </row>
    <row r="1089" spans="1:2">
      <c r="A1089" s="51" t="s">
        <v>834</v>
      </c>
      <c r="B1089" s="32">
        <f>'[1]表二（分县区过表）'!C1089</f>
        <v>0</v>
      </c>
    </row>
    <row r="1090" spans="1:2">
      <c r="A1090" s="51" t="s">
        <v>835</v>
      </c>
      <c r="B1090" s="32">
        <f>'[1]表二（分县区过表）'!C1090</f>
        <v>0</v>
      </c>
    </row>
    <row r="1091" spans="1:2">
      <c r="A1091" s="51" t="s">
        <v>836</v>
      </c>
      <c r="B1091" s="32">
        <f>'[1]表二（分县区过表）'!C1091</f>
        <v>0</v>
      </c>
    </row>
    <row r="1092" spans="1:2">
      <c r="A1092" s="51" t="s">
        <v>837</v>
      </c>
      <c r="B1092" s="32">
        <f>'[1]表二（分县区过表）'!C1092</f>
        <v>0</v>
      </c>
    </row>
    <row r="1093" spans="1:2">
      <c r="A1093" s="51" t="s">
        <v>838</v>
      </c>
      <c r="B1093" s="32">
        <f>'[1]表二（分县区过表）'!C1093</f>
        <v>0</v>
      </c>
    </row>
    <row r="1094" spans="1:2">
      <c r="A1094" s="51" t="s">
        <v>1062</v>
      </c>
      <c r="B1094" s="32">
        <f>'[1]表二（分县区过表）'!C1094</f>
        <v>0</v>
      </c>
    </row>
    <row r="1095" spans="1:2">
      <c r="A1095" s="51" t="s">
        <v>840</v>
      </c>
      <c r="B1095" s="32">
        <f>'[1]表二（分县区过表）'!C1095</f>
        <v>0</v>
      </c>
    </row>
    <row r="1096" spans="1:2">
      <c r="A1096" s="51" t="s">
        <v>841</v>
      </c>
      <c r="B1096" s="32">
        <f>'[1]表二（分县区过表）'!C1096</f>
        <v>0</v>
      </c>
    </row>
    <row r="1097" spans="1:2">
      <c r="A1097" s="51" t="s">
        <v>842</v>
      </c>
      <c r="B1097" s="32">
        <f>'[1]表二（分县区过表）'!C1097</f>
        <v>0</v>
      </c>
    </row>
    <row r="1098" spans="1:2">
      <c r="A1098" s="51" t="s">
        <v>843</v>
      </c>
      <c r="B1098" s="32">
        <f>'[1]表二（分县区过表）'!C1098</f>
        <v>0</v>
      </c>
    </row>
    <row r="1099" spans="1:2">
      <c r="A1099" s="51" t="s">
        <v>844</v>
      </c>
      <c r="B1099" s="32">
        <f>'[1]表二（分县区过表）'!C1099</f>
        <v>0</v>
      </c>
    </row>
    <row r="1100" spans="1:2">
      <c r="A1100" s="51" t="s">
        <v>620</v>
      </c>
      <c r="B1100" s="32">
        <f>'[1]表二（分县区过表）'!C1100</f>
        <v>0</v>
      </c>
    </row>
    <row r="1101" spans="1:2">
      <c r="A1101" s="51" t="s">
        <v>845</v>
      </c>
      <c r="B1101" s="32">
        <f>'[1]表二（分县区过表）'!C1101</f>
        <v>0</v>
      </c>
    </row>
    <row r="1102" spans="1:2">
      <c r="A1102" s="51" t="s">
        <v>846</v>
      </c>
      <c r="B1102" s="32">
        <f>'[1]表二（分县区过表）'!C1102</f>
        <v>0</v>
      </c>
    </row>
    <row r="1103" spans="1:2">
      <c r="A1103" s="51" t="s">
        <v>847</v>
      </c>
      <c r="B1103" s="32">
        <f>'[1]表二（分县区过表）'!C1103</f>
        <v>0</v>
      </c>
    </row>
    <row r="1104" spans="1:2">
      <c r="A1104" s="51" t="s">
        <v>1063</v>
      </c>
      <c r="B1104" s="32">
        <f>'[1]表二（分县区过表）'!C1104</f>
        <v>1543</v>
      </c>
    </row>
    <row r="1105" spans="1:2">
      <c r="A1105" s="51" t="s">
        <v>849</v>
      </c>
      <c r="B1105" s="32">
        <f>'[1]表二（分县区过表）'!C1105</f>
        <v>1403</v>
      </c>
    </row>
    <row r="1106" spans="1:2">
      <c r="A1106" s="51" t="s">
        <v>37</v>
      </c>
      <c r="B1106" s="32">
        <f>'[1]表二（分县区过表）'!C1106</f>
        <v>1139</v>
      </c>
    </row>
    <row r="1107" spans="1:2">
      <c r="A1107" s="51" t="s">
        <v>38</v>
      </c>
      <c r="B1107" s="32">
        <f>'[1]表二（分县区过表）'!C1107</f>
        <v>251</v>
      </c>
    </row>
    <row r="1108" spans="1:2">
      <c r="A1108" s="51" t="s">
        <v>39</v>
      </c>
      <c r="B1108" s="32">
        <f>'[1]表二（分县区过表）'!C1108</f>
        <v>0</v>
      </c>
    </row>
    <row r="1109" spans="1:2">
      <c r="A1109" s="51" t="s">
        <v>850</v>
      </c>
      <c r="B1109" s="32">
        <f>'[1]表二（分县区过表）'!C1109</f>
        <v>13</v>
      </c>
    </row>
    <row r="1110" spans="1:2">
      <c r="A1110" s="51" t="s">
        <v>851</v>
      </c>
      <c r="B1110" s="32">
        <f>'[1]表二（分县区过表）'!C1110</f>
        <v>0</v>
      </c>
    </row>
    <row r="1111" spans="1:2">
      <c r="A1111" s="51" t="s">
        <v>852</v>
      </c>
      <c r="B1111" s="32">
        <f>'[1]表二（分县区过表）'!C1111</f>
        <v>0</v>
      </c>
    </row>
    <row r="1112" spans="1:2">
      <c r="A1112" s="51" t="s">
        <v>853</v>
      </c>
      <c r="B1112" s="32">
        <f>'[1]表二（分县区过表）'!C1112</f>
        <v>0</v>
      </c>
    </row>
    <row r="1113" spans="1:2">
      <c r="A1113" s="51" t="s">
        <v>854</v>
      </c>
      <c r="B1113" s="32">
        <f>'[1]表二（分县区过表）'!C1113</f>
        <v>0</v>
      </c>
    </row>
    <row r="1114" spans="1:2">
      <c r="A1114" s="51" t="s">
        <v>855</v>
      </c>
      <c r="B1114" s="32">
        <f>'[1]表二（分县区过表）'!C1114</f>
        <v>0</v>
      </c>
    </row>
    <row r="1115" spans="1:2">
      <c r="A1115" s="51" t="s">
        <v>856</v>
      </c>
      <c r="B1115" s="32">
        <f>'[1]表二（分县区过表）'!C1115</f>
        <v>0</v>
      </c>
    </row>
    <row r="1116" spans="1:2">
      <c r="A1116" s="51" t="s">
        <v>857</v>
      </c>
      <c r="B1116" s="32">
        <f>'[1]表二（分县区过表）'!C1116</f>
        <v>0</v>
      </c>
    </row>
    <row r="1117" spans="1:2">
      <c r="A1117" s="51" t="s">
        <v>858</v>
      </c>
      <c r="B1117" s="32">
        <f>'[1]表二（分县区过表）'!C1117</f>
        <v>0</v>
      </c>
    </row>
    <row r="1118" spans="1:2">
      <c r="A1118" s="51" t="s">
        <v>859</v>
      </c>
      <c r="B1118" s="32">
        <f>'[1]表二（分县区过表）'!C1118</f>
        <v>0</v>
      </c>
    </row>
    <row r="1119" spans="1:2">
      <c r="A1119" s="51" t="s">
        <v>860</v>
      </c>
      <c r="B1119" s="32">
        <f>'[1]表二（分县区过表）'!C1119</f>
        <v>0</v>
      </c>
    </row>
    <row r="1120" spans="1:2">
      <c r="A1120" s="51" t="s">
        <v>861</v>
      </c>
      <c r="B1120" s="32">
        <f>'[1]表二（分县区过表）'!C1120</f>
        <v>0</v>
      </c>
    </row>
    <row r="1121" spans="1:2">
      <c r="A1121" s="51" t="s">
        <v>862</v>
      </c>
      <c r="B1121" s="32">
        <f>'[1]表二（分县区过表）'!C1121</f>
        <v>0</v>
      </c>
    </row>
    <row r="1122" spans="1:2">
      <c r="A1122" s="51" t="s">
        <v>863</v>
      </c>
      <c r="B1122" s="32">
        <f>'[1]表二（分县区过表）'!C1122</f>
        <v>0</v>
      </c>
    </row>
    <row r="1123" spans="1:2">
      <c r="A1123" s="51" t="s">
        <v>864</v>
      </c>
      <c r="B1123" s="32">
        <f>'[1]表二（分县区过表）'!C1123</f>
        <v>0</v>
      </c>
    </row>
    <row r="1124" spans="1:2">
      <c r="A1124" s="51" t="s">
        <v>865</v>
      </c>
      <c r="B1124" s="32">
        <f>'[1]表二（分县区过表）'!C1124</f>
        <v>0</v>
      </c>
    </row>
    <row r="1125" spans="1:2">
      <c r="A1125" s="51" t="s">
        <v>866</v>
      </c>
      <c r="B1125" s="32">
        <f>'[1]表二（分县区过表）'!C1125</f>
        <v>0</v>
      </c>
    </row>
    <row r="1126" spans="1:2">
      <c r="A1126" s="51" t="s">
        <v>867</v>
      </c>
      <c r="B1126" s="32">
        <f>'[1]表二（分县区过表）'!C1126</f>
        <v>0</v>
      </c>
    </row>
    <row r="1127" spans="1:2">
      <c r="A1127" s="51" t="s">
        <v>868</v>
      </c>
      <c r="B1127" s="32">
        <f>'[1]表二（分县区过表）'!C1127</f>
        <v>0</v>
      </c>
    </row>
    <row r="1128" spans="1:2">
      <c r="A1128" s="51" t="s">
        <v>869</v>
      </c>
      <c r="B1128" s="32">
        <f>'[1]表二（分县区过表）'!C1128</f>
        <v>0</v>
      </c>
    </row>
    <row r="1129" spans="1:2">
      <c r="A1129" s="51" t="s">
        <v>870</v>
      </c>
      <c r="B1129" s="32">
        <f>'[1]表二（分县区过表）'!C1129</f>
        <v>0</v>
      </c>
    </row>
    <row r="1130" spans="1:2">
      <c r="A1130" s="51" t="s">
        <v>46</v>
      </c>
      <c r="B1130" s="32">
        <f>'[1]表二（分县区过表）'!C1130</f>
        <v>0</v>
      </c>
    </row>
    <row r="1131" spans="1:2">
      <c r="A1131" s="51" t="s">
        <v>871</v>
      </c>
      <c r="B1131" s="32">
        <f>'[1]表二（分县区过表）'!C1131</f>
        <v>0</v>
      </c>
    </row>
    <row r="1132" spans="1:2">
      <c r="A1132" s="51" t="s">
        <v>872</v>
      </c>
      <c r="B1132" s="32">
        <f>'[1]表二（分县区过表）'!C1132</f>
        <v>140</v>
      </c>
    </row>
    <row r="1133" spans="1:2">
      <c r="A1133" s="51" t="s">
        <v>37</v>
      </c>
      <c r="B1133" s="32">
        <f>'[1]表二（分县区过表）'!C1133</f>
        <v>0</v>
      </c>
    </row>
    <row r="1134" spans="1:2">
      <c r="A1134" s="51" t="s">
        <v>38</v>
      </c>
      <c r="B1134" s="32">
        <f>'[1]表二（分县区过表）'!C1134</f>
        <v>0</v>
      </c>
    </row>
    <row r="1135" spans="1:2">
      <c r="A1135" s="51" t="s">
        <v>39</v>
      </c>
      <c r="B1135" s="32">
        <f>'[1]表二（分县区过表）'!C1135</f>
        <v>0</v>
      </c>
    </row>
    <row r="1136" spans="1:2">
      <c r="A1136" s="51" t="s">
        <v>873</v>
      </c>
      <c r="B1136" s="32">
        <f>'[1]表二（分县区过表）'!C1136</f>
        <v>52</v>
      </c>
    </row>
    <row r="1137" spans="1:2">
      <c r="A1137" s="51" t="s">
        <v>874</v>
      </c>
      <c r="B1137" s="32">
        <f>'[1]表二（分县区过表）'!C1137</f>
        <v>0</v>
      </c>
    </row>
    <row r="1138" spans="1:2">
      <c r="A1138" s="51" t="s">
        <v>875</v>
      </c>
      <c r="B1138" s="32">
        <f>'[1]表二（分县区过表）'!C1138</f>
        <v>0</v>
      </c>
    </row>
    <row r="1139" spans="1:2">
      <c r="A1139" s="51" t="s">
        <v>876</v>
      </c>
      <c r="B1139" s="32">
        <f>'[1]表二（分县区过表）'!C1139</f>
        <v>0</v>
      </c>
    </row>
    <row r="1140" spans="1:2">
      <c r="A1140" s="51" t="s">
        <v>877</v>
      </c>
      <c r="B1140" s="32">
        <f>'[1]表二（分县区过表）'!C1140</f>
        <v>83</v>
      </c>
    </row>
    <row r="1141" spans="1:2">
      <c r="A1141" s="51" t="s">
        <v>878</v>
      </c>
      <c r="B1141" s="32">
        <f>'[1]表二（分县区过表）'!C1141</f>
        <v>5</v>
      </c>
    </row>
    <row r="1142" spans="1:2">
      <c r="A1142" s="51" t="s">
        <v>879</v>
      </c>
      <c r="B1142" s="32">
        <f>'[1]表二（分县区过表）'!C1142</f>
        <v>0</v>
      </c>
    </row>
    <row r="1143" spans="1:2">
      <c r="A1143" s="51" t="s">
        <v>880</v>
      </c>
      <c r="B1143" s="32">
        <f>'[1]表二（分县区过表）'!C1143</f>
        <v>0</v>
      </c>
    </row>
    <row r="1144" spans="1:2">
      <c r="A1144" s="51" t="s">
        <v>881</v>
      </c>
      <c r="B1144" s="32">
        <f>'[1]表二（分县区过表）'!C1144</f>
        <v>0</v>
      </c>
    </row>
    <row r="1145" spans="1:2">
      <c r="A1145" s="51" t="s">
        <v>882</v>
      </c>
      <c r="B1145" s="32">
        <f>'[1]表二（分县区过表）'!C1145</f>
        <v>0</v>
      </c>
    </row>
    <row r="1146" spans="1:2">
      <c r="A1146" s="51" t="s">
        <v>883</v>
      </c>
      <c r="B1146" s="32">
        <f>'[1]表二（分县区过表）'!C1146</f>
        <v>0</v>
      </c>
    </row>
    <row r="1147" spans="1:2">
      <c r="A1147" s="51" t="s">
        <v>884</v>
      </c>
      <c r="B1147" s="32">
        <f>'[1]表二（分县区过表）'!C1147</f>
        <v>0</v>
      </c>
    </row>
    <row r="1148" spans="1:2">
      <c r="A1148" s="51" t="s">
        <v>1064</v>
      </c>
      <c r="B1148" s="32">
        <f>'[1]表二（分县区过表）'!C1148</f>
        <v>0</v>
      </c>
    </row>
    <row r="1149" spans="1:2">
      <c r="A1149" s="51" t="s">
        <v>1065</v>
      </c>
      <c r="B1149" s="32">
        <f>'[1]表二（分县区过表）'!C1149</f>
        <v>2016</v>
      </c>
    </row>
    <row r="1150" spans="1:2">
      <c r="A1150" s="51" t="s">
        <v>886</v>
      </c>
      <c r="B1150" s="32">
        <f>'[1]表二（分县区过表）'!C1150</f>
        <v>659</v>
      </c>
    </row>
    <row r="1151" spans="1:2">
      <c r="A1151" s="51" t="s">
        <v>887</v>
      </c>
      <c r="B1151" s="32">
        <f>'[1]表二（分县区过表）'!C1151</f>
        <v>0</v>
      </c>
    </row>
    <row r="1152" spans="1:2">
      <c r="A1152" s="51" t="s">
        <v>888</v>
      </c>
      <c r="B1152" s="32">
        <f>'[1]表二（分县区过表）'!C1152</f>
        <v>0</v>
      </c>
    </row>
    <row r="1153" spans="1:2">
      <c r="A1153" s="51" t="s">
        <v>889</v>
      </c>
      <c r="B1153" s="32">
        <f>'[1]表二（分县区过表）'!C1153</f>
        <v>0</v>
      </c>
    </row>
    <row r="1154" spans="1:2">
      <c r="A1154" s="51" t="s">
        <v>890</v>
      </c>
      <c r="B1154" s="32">
        <f>'[1]表二（分县区过表）'!C1154</f>
        <v>0</v>
      </c>
    </row>
    <row r="1155" spans="1:2">
      <c r="A1155" s="51" t="s">
        <v>891</v>
      </c>
      <c r="B1155" s="32">
        <f>'[1]表二（分县区过表）'!C1155</f>
        <v>13</v>
      </c>
    </row>
    <row r="1156" spans="1:2">
      <c r="A1156" s="51" t="s">
        <v>892</v>
      </c>
      <c r="B1156" s="32">
        <f>'[1]表二（分县区过表）'!C1156</f>
        <v>0</v>
      </c>
    </row>
    <row r="1157" spans="1:2">
      <c r="A1157" s="51" t="s">
        <v>893</v>
      </c>
      <c r="B1157" s="32">
        <f>'[1]表二（分县区过表）'!C1157</f>
        <v>0</v>
      </c>
    </row>
    <row r="1158" spans="1:2">
      <c r="A1158" s="51" t="s">
        <v>894</v>
      </c>
      <c r="B1158" s="32">
        <f>'[1]表二（分县区过表）'!C1158</f>
        <v>632</v>
      </c>
    </row>
    <row r="1159" spans="1:2">
      <c r="A1159" s="51" t="s">
        <v>895</v>
      </c>
      <c r="B1159" s="32">
        <f>'[1]表二（分县区过表）'!C1159</f>
        <v>0</v>
      </c>
    </row>
    <row r="1160" spans="1:2">
      <c r="A1160" s="51" t="s">
        <v>1066</v>
      </c>
      <c r="B1160" s="32">
        <f>'[1]表二（分县区过表）'!C1160</f>
        <v>0</v>
      </c>
    </row>
    <row r="1161" spans="1:2">
      <c r="A1161" s="51" t="s">
        <v>896</v>
      </c>
      <c r="B1161" s="32">
        <f>'[1]表二（分县区过表）'!C1161</f>
        <v>14</v>
      </c>
    </row>
    <row r="1162" spans="1:2">
      <c r="A1162" s="51" t="s">
        <v>897</v>
      </c>
      <c r="B1162" s="32">
        <f>'[1]表二（分县区过表）'!C1162</f>
        <v>1357</v>
      </c>
    </row>
    <row r="1163" spans="1:2">
      <c r="A1163" s="51" t="s">
        <v>898</v>
      </c>
      <c r="B1163" s="32">
        <f>'[1]表二（分县区过表）'!C1163</f>
        <v>1357</v>
      </c>
    </row>
    <row r="1164" spans="1:2">
      <c r="A1164" s="51" t="s">
        <v>899</v>
      </c>
      <c r="B1164" s="32">
        <f>'[1]表二（分县区过表）'!C1164</f>
        <v>0</v>
      </c>
    </row>
    <row r="1165" spans="1:2">
      <c r="A1165" s="51" t="s">
        <v>900</v>
      </c>
      <c r="B1165" s="32">
        <f>'[1]表二（分县区过表）'!C1165</f>
        <v>0</v>
      </c>
    </row>
    <row r="1166" spans="1:2">
      <c r="A1166" s="51" t="s">
        <v>901</v>
      </c>
      <c r="B1166" s="32">
        <f>'[1]表二（分县区过表）'!C1166</f>
        <v>0</v>
      </c>
    </row>
    <row r="1167" spans="1:2">
      <c r="A1167" s="51" t="s">
        <v>902</v>
      </c>
      <c r="B1167" s="32">
        <f>'[1]表二（分县区过表）'!C1167</f>
        <v>0</v>
      </c>
    </row>
    <row r="1168" spans="1:2">
      <c r="A1168" s="51" t="s">
        <v>903</v>
      </c>
      <c r="B1168" s="32">
        <f>'[1]表二（分县区过表）'!C1168</f>
        <v>0</v>
      </c>
    </row>
    <row r="1169" spans="1:2">
      <c r="A1169" s="51" t="s">
        <v>904</v>
      </c>
      <c r="B1169" s="32">
        <f>'[1]表二（分县区过表）'!C1169</f>
        <v>0</v>
      </c>
    </row>
    <row r="1170" spans="1:2">
      <c r="A1170" s="51" t="s">
        <v>1067</v>
      </c>
      <c r="B1170" s="32">
        <f>'[1]表二（分县区过表）'!C1170</f>
        <v>501</v>
      </c>
    </row>
    <row r="1171" spans="1:2">
      <c r="A1171" s="51" t="s">
        <v>906</v>
      </c>
      <c r="B1171" s="32">
        <f>'[1]表二（分县区过表）'!C1171</f>
        <v>321</v>
      </c>
    </row>
    <row r="1172" spans="1:2">
      <c r="A1172" s="51" t="s">
        <v>37</v>
      </c>
      <c r="B1172" s="32">
        <f>'[1]表二（分县区过表）'!C1172</f>
        <v>0</v>
      </c>
    </row>
    <row r="1173" spans="1:2">
      <c r="A1173" s="51" t="s">
        <v>38</v>
      </c>
      <c r="B1173" s="32">
        <f>'[1]表二（分县区过表）'!C1173</f>
        <v>0</v>
      </c>
    </row>
    <row r="1174" spans="1:2">
      <c r="A1174" s="51" t="s">
        <v>39</v>
      </c>
      <c r="B1174" s="32">
        <f>'[1]表二（分县区过表）'!C1174</f>
        <v>0</v>
      </c>
    </row>
    <row r="1175" spans="1:2">
      <c r="A1175" s="51" t="s">
        <v>907</v>
      </c>
      <c r="B1175" s="32">
        <f>'[1]表二（分县区过表）'!C1175</f>
        <v>0</v>
      </c>
    </row>
    <row r="1176" spans="1:2">
      <c r="A1176" s="51" t="s">
        <v>908</v>
      </c>
      <c r="B1176" s="32">
        <f>'[1]表二（分县区过表）'!C1176</f>
        <v>0</v>
      </c>
    </row>
    <row r="1177" spans="1:2">
      <c r="A1177" s="51" t="s">
        <v>909</v>
      </c>
      <c r="B1177" s="32">
        <f>'[1]表二（分县区过表）'!C1177</f>
        <v>0</v>
      </c>
    </row>
    <row r="1178" spans="1:2">
      <c r="A1178" s="51" t="s">
        <v>910</v>
      </c>
      <c r="B1178" s="32">
        <f>'[1]表二（分县区过表）'!C1178</f>
        <v>0</v>
      </c>
    </row>
    <row r="1179" spans="1:2">
      <c r="A1179" s="51" t="s">
        <v>911</v>
      </c>
      <c r="B1179" s="32">
        <f>'[1]表二（分县区过表）'!C1179</f>
        <v>0</v>
      </c>
    </row>
    <row r="1180" spans="1:2">
      <c r="A1180" s="51" t="s">
        <v>912</v>
      </c>
      <c r="B1180" s="32">
        <f>'[1]表二（分县区过表）'!C1180</f>
        <v>0</v>
      </c>
    </row>
    <row r="1181" spans="1:2">
      <c r="A1181" s="51" t="s">
        <v>913</v>
      </c>
      <c r="B1181" s="32">
        <f>'[1]表二（分县区过表）'!C1181</f>
        <v>0</v>
      </c>
    </row>
    <row r="1182" spans="1:2">
      <c r="A1182" s="51" t="s">
        <v>914</v>
      </c>
      <c r="B1182" s="32">
        <f>'[1]表二（分县区过表）'!C1182</f>
        <v>0</v>
      </c>
    </row>
    <row r="1183" spans="1:2">
      <c r="A1183" s="51" t="s">
        <v>915</v>
      </c>
      <c r="B1183" s="32">
        <f>'[1]表二（分县区过表）'!C1183</f>
        <v>0</v>
      </c>
    </row>
    <row r="1184" spans="1:2">
      <c r="A1184" s="51" t="s">
        <v>916</v>
      </c>
      <c r="B1184" s="32">
        <f>'[1]表二（分县区过表）'!C1184</f>
        <v>0</v>
      </c>
    </row>
    <row r="1185" spans="1:2">
      <c r="A1185" s="51" t="s">
        <v>917</v>
      </c>
      <c r="B1185" s="32">
        <f>'[1]表二（分县区过表）'!C1185</f>
        <v>0</v>
      </c>
    </row>
    <row r="1186" spans="1:2">
      <c r="A1186" s="51" t="s">
        <v>918</v>
      </c>
      <c r="B1186" s="32">
        <f>'[1]表二（分县区过表）'!C1186</f>
        <v>0</v>
      </c>
    </row>
    <row r="1187" spans="1:2">
      <c r="A1187" s="51" t="s">
        <v>46</v>
      </c>
      <c r="B1187" s="32">
        <f>'[1]表二（分县区过表）'!C1187</f>
        <v>0</v>
      </c>
    </row>
    <row r="1188" spans="1:2">
      <c r="A1188" s="51" t="s">
        <v>919</v>
      </c>
      <c r="B1188" s="32">
        <f>'[1]表二（分县区过表）'!C1188</f>
        <v>321</v>
      </c>
    </row>
    <row r="1189" spans="1:2">
      <c r="A1189" s="51" t="s">
        <v>920</v>
      </c>
      <c r="B1189" s="32">
        <f>'[1]表二（分县区过表）'!C1189</f>
        <v>0</v>
      </c>
    </row>
    <row r="1190" spans="1:2">
      <c r="A1190" s="51" t="s">
        <v>921</v>
      </c>
      <c r="B1190" s="32">
        <f>'[1]表二（分县区过表）'!C1190</f>
        <v>0</v>
      </c>
    </row>
    <row r="1191" spans="1:2">
      <c r="A1191" s="51" t="s">
        <v>1068</v>
      </c>
      <c r="B1191" s="32">
        <f>'[1]表二（分县区过表）'!C1191</f>
        <v>0</v>
      </c>
    </row>
    <row r="1192" spans="1:2">
      <c r="A1192" s="51" t="s">
        <v>923</v>
      </c>
      <c r="B1192" s="32">
        <f>'[1]表二（分县区过表）'!C1192</f>
        <v>0</v>
      </c>
    </row>
    <row r="1193" spans="1:2">
      <c r="A1193" s="51" t="s">
        <v>924</v>
      </c>
      <c r="B1193" s="32">
        <f>'[1]表二（分县区过表）'!C1193</f>
        <v>0</v>
      </c>
    </row>
    <row r="1194" spans="1:2">
      <c r="A1194" s="51" t="s">
        <v>925</v>
      </c>
      <c r="B1194" s="32">
        <f>'[1]表二（分县区过表）'!C1194</f>
        <v>0</v>
      </c>
    </row>
    <row r="1195" spans="1:2">
      <c r="A1195" s="51" t="s">
        <v>926</v>
      </c>
      <c r="B1195" s="32">
        <f>'[1]表二（分县区过表）'!C1195</f>
        <v>150</v>
      </c>
    </row>
    <row r="1196" spans="1:2">
      <c r="A1196" s="51" t="s">
        <v>927</v>
      </c>
      <c r="B1196" s="32">
        <f>'[1]表二（分县区过表）'!C1196</f>
        <v>0</v>
      </c>
    </row>
    <row r="1197" spans="1:2">
      <c r="A1197" s="51" t="s">
        <v>928</v>
      </c>
      <c r="B1197" s="32">
        <f>'[1]表二（分县区过表）'!C1197</f>
        <v>0</v>
      </c>
    </row>
    <row r="1198" spans="1:2">
      <c r="A1198" s="51" t="s">
        <v>929</v>
      </c>
      <c r="B1198" s="32">
        <f>'[1]表二（分县区过表）'!C1198</f>
        <v>0</v>
      </c>
    </row>
    <row r="1199" spans="1:2">
      <c r="A1199" s="51" t="s">
        <v>930</v>
      </c>
      <c r="B1199" s="32">
        <f>'[1]表二（分县区过表）'!C1199</f>
        <v>0</v>
      </c>
    </row>
    <row r="1200" spans="1:2">
      <c r="A1200" s="51" t="s">
        <v>931</v>
      </c>
      <c r="B1200" s="32">
        <f>'[1]表二（分县区过表）'!C1200</f>
        <v>150</v>
      </c>
    </row>
    <row r="1201" spans="1:2">
      <c r="A1201" s="51" t="s">
        <v>932</v>
      </c>
      <c r="B1201" s="32">
        <f>'[1]表二（分县区过表）'!C1201</f>
        <v>30</v>
      </c>
    </row>
    <row r="1202" spans="1:2">
      <c r="A1202" s="51" t="s">
        <v>933</v>
      </c>
      <c r="B1202" s="32">
        <f>'[1]表二（分县区过表）'!C1202</f>
        <v>0</v>
      </c>
    </row>
    <row r="1203" spans="1:2">
      <c r="A1203" s="51" t="s">
        <v>934</v>
      </c>
      <c r="B1203" s="32">
        <f>'[1]表二（分县区过表）'!C1203</f>
        <v>0</v>
      </c>
    </row>
    <row r="1204" spans="1:2">
      <c r="A1204" s="51" t="s">
        <v>935</v>
      </c>
      <c r="B1204" s="32">
        <f>'[1]表二（分县区过表）'!C1204</f>
        <v>0</v>
      </c>
    </row>
    <row r="1205" spans="1:2">
      <c r="A1205" s="51" t="s">
        <v>936</v>
      </c>
      <c r="B1205" s="32">
        <f>'[1]表二（分县区过表）'!C1205</f>
        <v>30</v>
      </c>
    </row>
    <row r="1206" spans="1:2">
      <c r="A1206" s="51" t="s">
        <v>937</v>
      </c>
      <c r="B1206" s="32">
        <f>'[1]表二（分县区过表）'!C1206</f>
        <v>0</v>
      </c>
    </row>
    <row r="1207" spans="1:2">
      <c r="A1207" s="51" t="s">
        <v>938</v>
      </c>
      <c r="B1207" s="32">
        <f>'[1]表二（分县区过表）'!C1207</f>
        <v>0</v>
      </c>
    </row>
    <row r="1208" spans="1:2">
      <c r="A1208" s="51" t="s">
        <v>939</v>
      </c>
      <c r="B1208" s="32">
        <f>'[1]表二（分县区过表）'!C1208</f>
        <v>0</v>
      </c>
    </row>
    <row r="1209" spans="1:2">
      <c r="A1209" s="51" t="s">
        <v>940</v>
      </c>
      <c r="B1209" s="32">
        <f>'[1]表二（分县区过表）'!C1209</f>
        <v>0</v>
      </c>
    </row>
    <row r="1210" spans="1:2">
      <c r="A1210" s="51" t="s">
        <v>941</v>
      </c>
      <c r="B1210" s="32">
        <f>'[1]表二（分县区过表）'!C1210</f>
        <v>0</v>
      </c>
    </row>
    <row r="1211" spans="1:2">
      <c r="A1211" s="51" t="s">
        <v>942</v>
      </c>
      <c r="B1211" s="32">
        <f>'[1]表二（分县区过表）'!C1211</f>
        <v>0</v>
      </c>
    </row>
    <row r="1212" spans="1:2">
      <c r="A1212" s="51" t="s">
        <v>943</v>
      </c>
      <c r="B1212" s="32">
        <f>'[1]表二（分县区过表）'!C1212</f>
        <v>0</v>
      </c>
    </row>
    <row r="1213" spans="1:2">
      <c r="A1213" s="51" t="s">
        <v>944</v>
      </c>
      <c r="B1213" s="32">
        <f>'[1]表二（分县区过表）'!C1213</f>
        <v>0</v>
      </c>
    </row>
    <row r="1214" spans="1:2">
      <c r="A1214" s="51" t="s">
        <v>1069</v>
      </c>
      <c r="B1214" s="32">
        <f>'[1]表二（分县区过表）'!C1214</f>
        <v>2985</v>
      </c>
    </row>
    <row r="1215" spans="1:2">
      <c r="A1215" s="51" t="s">
        <v>946</v>
      </c>
      <c r="B1215" s="32">
        <f>'[1]表二（分县区过表）'!C1215</f>
        <v>889</v>
      </c>
    </row>
    <row r="1216" spans="1:2">
      <c r="A1216" s="51" t="s">
        <v>37</v>
      </c>
      <c r="B1216" s="32">
        <f>'[1]表二（分县区过表）'!C1216</f>
        <v>221</v>
      </c>
    </row>
    <row r="1217" spans="1:2">
      <c r="A1217" s="51" t="s">
        <v>38</v>
      </c>
      <c r="B1217" s="32">
        <f>'[1]表二（分县区过表）'!C1217</f>
        <v>298</v>
      </c>
    </row>
    <row r="1218" spans="1:2">
      <c r="A1218" s="51" t="s">
        <v>39</v>
      </c>
      <c r="B1218" s="32">
        <f>'[1]表二（分县区过表）'!C1218</f>
        <v>0</v>
      </c>
    </row>
    <row r="1219" spans="1:2">
      <c r="A1219" s="51" t="s">
        <v>947</v>
      </c>
      <c r="B1219" s="32">
        <f>'[1]表二（分县区过表）'!C1219</f>
        <v>50</v>
      </c>
    </row>
    <row r="1220" spans="1:2">
      <c r="A1220" s="51" t="s">
        <v>948</v>
      </c>
      <c r="B1220" s="32">
        <f>'[1]表二（分县区过表）'!C1220</f>
        <v>0</v>
      </c>
    </row>
    <row r="1221" spans="1:2">
      <c r="A1221" s="51" t="s">
        <v>949</v>
      </c>
      <c r="B1221" s="32">
        <f>'[1]表二（分县区过表）'!C1221</f>
        <v>90</v>
      </c>
    </row>
    <row r="1222" spans="1:2">
      <c r="A1222" s="51" t="s">
        <v>950</v>
      </c>
      <c r="B1222" s="32">
        <f>'[1]表二（分县区过表）'!C1222</f>
        <v>230</v>
      </c>
    </row>
    <row r="1223" spans="1:2">
      <c r="A1223" s="51" t="s">
        <v>951</v>
      </c>
      <c r="B1223" s="32">
        <f>'[1]表二（分县区过表）'!C1223</f>
        <v>0</v>
      </c>
    </row>
    <row r="1224" spans="1:2">
      <c r="A1224" s="51" t="s">
        <v>46</v>
      </c>
      <c r="B1224" s="32">
        <f>'[1]表二（分县区过表）'!C1224</f>
        <v>0</v>
      </c>
    </row>
    <row r="1225" spans="1:2">
      <c r="A1225" s="51" t="s">
        <v>952</v>
      </c>
      <c r="B1225" s="32">
        <f>'[1]表二（分县区过表）'!C1225</f>
        <v>0</v>
      </c>
    </row>
    <row r="1226" spans="1:2">
      <c r="A1226" s="51" t="s">
        <v>953</v>
      </c>
      <c r="B1226" s="32">
        <f>'[1]表二（分县区过表）'!C1226</f>
        <v>1346</v>
      </c>
    </row>
    <row r="1227" spans="1:2">
      <c r="A1227" s="51" t="s">
        <v>37</v>
      </c>
      <c r="B1227" s="32">
        <f>'[1]表二（分县区过表）'!C1227</f>
        <v>636</v>
      </c>
    </row>
    <row r="1228" spans="1:2">
      <c r="A1228" s="51" t="s">
        <v>38</v>
      </c>
      <c r="B1228" s="32">
        <f>'[1]表二（分县区过表）'!C1228</f>
        <v>24</v>
      </c>
    </row>
    <row r="1229" spans="1:2">
      <c r="A1229" s="51" t="s">
        <v>39</v>
      </c>
      <c r="B1229" s="32">
        <f>'[1]表二（分县区过表）'!C1229</f>
        <v>0</v>
      </c>
    </row>
    <row r="1230" spans="1:2">
      <c r="A1230" s="51" t="s">
        <v>954</v>
      </c>
      <c r="B1230" s="32">
        <f>'[1]表二（分县区过表）'!C1230</f>
        <v>686</v>
      </c>
    </row>
    <row r="1231" spans="1:2">
      <c r="A1231" s="51" t="s">
        <v>46</v>
      </c>
      <c r="B1231" s="32">
        <f>'[1]表二（分县区过表）'!C1231</f>
        <v>0</v>
      </c>
    </row>
    <row r="1232" spans="1:2">
      <c r="A1232" s="51" t="s">
        <v>955</v>
      </c>
      <c r="B1232" s="32">
        <f>'[1]表二（分县区过表）'!C1232</f>
        <v>0</v>
      </c>
    </row>
    <row r="1233" spans="1:2">
      <c r="A1233" s="51" t="s">
        <v>956</v>
      </c>
      <c r="B1233" s="32">
        <f>'[1]表二（分县区过表）'!C1233</f>
        <v>0</v>
      </c>
    </row>
    <row r="1234" spans="1:2">
      <c r="A1234" s="51" t="s">
        <v>37</v>
      </c>
      <c r="B1234" s="32">
        <f>'[1]表二（分县区过表）'!C1234</f>
        <v>0</v>
      </c>
    </row>
    <row r="1235" spans="1:2">
      <c r="A1235" s="51" t="s">
        <v>38</v>
      </c>
      <c r="B1235" s="32">
        <f>'[1]表二（分县区过表）'!C1235</f>
        <v>0</v>
      </c>
    </row>
    <row r="1236" spans="1:2">
      <c r="A1236" s="51" t="s">
        <v>39</v>
      </c>
      <c r="B1236" s="32">
        <f>'[1]表二（分县区过表）'!C1236</f>
        <v>0</v>
      </c>
    </row>
    <row r="1237" spans="1:2">
      <c r="A1237" s="51" t="s">
        <v>957</v>
      </c>
      <c r="B1237" s="32">
        <f>'[1]表二（分县区过表）'!C1237</f>
        <v>0</v>
      </c>
    </row>
    <row r="1238" spans="1:2">
      <c r="A1238" s="51" t="s">
        <v>958</v>
      </c>
      <c r="B1238" s="32">
        <f>'[1]表二（分县区过表）'!C1238</f>
        <v>0</v>
      </c>
    </row>
    <row r="1239" spans="1:2">
      <c r="A1239" s="51" t="s">
        <v>46</v>
      </c>
      <c r="B1239" s="32">
        <f>'[1]表二（分县区过表）'!C1239</f>
        <v>0</v>
      </c>
    </row>
    <row r="1240" spans="1:2">
      <c r="A1240" s="51" t="s">
        <v>959</v>
      </c>
      <c r="B1240" s="32">
        <f>'[1]表二（分县区过表）'!C1240</f>
        <v>0</v>
      </c>
    </row>
    <row r="1241" spans="1:2">
      <c r="A1241" s="51" t="s">
        <v>960</v>
      </c>
      <c r="B1241" s="32">
        <f>'[1]表二（分县区过表）'!C1241</f>
        <v>0</v>
      </c>
    </row>
    <row r="1242" spans="1:2">
      <c r="A1242" s="51" t="s">
        <v>37</v>
      </c>
      <c r="B1242" s="32">
        <f>'[1]表二（分县区过表）'!C1242</f>
        <v>0</v>
      </c>
    </row>
    <row r="1243" spans="1:2">
      <c r="A1243" s="51" t="s">
        <v>38</v>
      </c>
      <c r="B1243" s="32">
        <f>'[1]表二（分县区过表）'!C1243</f>
        <v>0</v>
      </c>
    </row>
    <row r="1244" spans="1:2">
      <c r="A1244" s="51" t="s">
        <v>39</v>
      </c>
      <c r="B1244" s="32">
        <f>'[1]表二（分县区过表）'!C1244</f>
        <v>0</v>
      </c>
    </row>
    <row r="1245" spans="1:2">
      <c r="A1245" s="51" t="s">
        <v>961</v>
      </c>
      <c r="B1245" s="32">
        <f>'[1]表二（分县区过表）'!C1245</f>
        <v>0</v>
      </c>
    </row>
    <row r="1246" spans="1:2">
      <c r="A1246" s="51" t="s">
        <v>962</v>
      </c>
      <c r="B1246" s="32">
        <f>'[1]表二（分县区过表）'!C1246</f>
        <v>0</v>
      </c>
    </row>
    <row r="1247" spans="1:2">
      <c r="A1247" s="51" t="s">
        <v>963</v>
      </c>
      <c r="B1247" s="32">
        <f>'[1]表二（分县区过表）'!C1247</f>
        <v>0</v>
      </c>
    </row>
    <row r="1248" spans="1:2">
      <c r="A1248" s="51" t="s">
        <v>964</v>
      </c>
      <c r="B1248" s="32">
        <f>'[1]表二（分县区过表）'!C1248</f>
        <v>0</v>
      </c>
    </row>
    <row r="1249" spans="1:2">
      <c r="A1249" s="51" t="s">
        <v>965</v>
      </c>
      <c r="B1249" s="32">
        <f>'[1]表二（分县区过表）'!C1249</f>
        <v>0</v>
      </c>
    </row>
    <row r="1250" spans="1:2">
      <c r="A1250" s="51" t="s">
        <v>966</v>
      </c>
      <c r="B1250" s="32">
        <f>'[1]表二（分县区过表）'!C1250</f>
        <v>0</v>
      </c>
    </row>
    <row r="1251" spans="1:2">
      <c r="A1251" s="51" t="s">
        <v>967</v>
      </c>
      <c r="B1251" s="32">
        <f>'[1]表二（分县区过表）'!C1251</f>
        <v>0</v>
      </c>
    </row>
    <row r="1252" spans="1:2">
      <c r="A1252" s="51" t="s">
        <v>968</v>
      </c>
      <c r="B1252" s="32">
        <f>'[1]表二（分县区过表）'!C1252</f>
        <v>0</v>
      </c>
    </row>
    <row r="1253" spans="1:2">
      <c r="A1253" s="51" t="s">
        <v>969</v>
      </c>
      <c r="B1253" s="32">
        <f>'[1]表二（分县区过表）'!C1253</f>
        <v>0</v>
      </c>
    </row>
    <row r="1254" spans="1:2">
      <c r="A1254" s="51" t="s">
        <v>970</v>
      </c>
      <c r="B1254" s="32">
        <f>'[1]表二（分县区过表）'!C1254</f>
        <v>0</v>
      </c>
    </row>
    <row r="1255" spans="1:2">
      <c r="A1255" s="51" t="s">
        <v>971</v>
      </c>
      <c r="B1255" s="32">
        <f>'[1]表二（分县区过表）'!C1255</f>
        <v>0</v>
      </c>
    </row>
    <row r="1256" spans="1:2">
      <c r="A1256" s="51" t="s">
        <v>972</v>
      </c>
      <c r="B1256" s="32">
        <f>'[1]表二（分县区过表）'!C1256</f>
        <v>0</v>
      </c>
    </row>
    <row r="1257" spans="1:2">
      <c r="A1257" s="51" t="s">
        <v>973</v>
      </c>
      <c r="B1257" s="32">
        <f>'[1]表二（分县区过表）'!C1257</f>
        <v>0</v>
      </c>
    </row>
    <row r="1258" spans="1:2">
      <c r="A1258" s="51" t="s">
        <v>974</v>
      </c>
      <c r="B1258" s="32">
        <f>'[1]表二（分县区过表）'!C1258</f>
        <v>750</v>
      </c>
    </row>
    <row r="1259" spans="1:2">
      <c r="A1259" s="51" t="s">
        <v>975</v>
      </c>
      <c r="B1259" s="32">
        <f>'[1]表二（分县区过表）'!C1259</f>
        <v>750</v>
      </c>
    </row>
    <row r="1260" spans="1:2">
      <c r="A1260" s="51" t="s">
        <v>976</v>
      </c>
      <c r="B1260" s="32">
        <f>'[1]表二（分县区过表）'!C1260</f>
        <v>0</v>
      </c>
    </row>
    <row r="1261" spans="1:2">
      <c r="A1261" s="51" t="s">
        <v>977</v>
      </c>
      <c r="B1261" s="32">
        <f>'[1]表二（分县区过表）'!C1261</f>
        <v>0</v>
      </c>
    </row>
    <row r="1262" spans="1:2">
      <c r="A1262" s="51" t="s">
        <v>978</v>
      </c>
      <c r="B1262" s="32">
        <f>'[1]表二（分县区过表）'!C1262</f>
        <v>0</v>
      </c>
    </row>
    <row r="1263" spans="1:2">
      <c r="A1263" s="51" t="s">
        <v>1070</v>
      </c>
      <c r="B1263" s="32">
        <f>'[1]表二（分县区过表）'!C1263</f>
        <v>0</v>
      </c>
    </row>
    <row r="1264" spans="1:2">
      <c r="A1264" s="51" t="s">
        <v>1071</v>
      </c>
      <c r="B1264" s="32">
        <f>'[1]表二（分县区过表）'!C1264</f>
        <v>5000</v>
      </c>
    </row>
    <row r="1265" spans="1:2">
      <c r="A1265" s="44" t="s">
        <v>1072</v>
      </c>
      <c r="B1265" s="32">
        <f>'[1]表二（分县区过表）'!C1265</f>
        <v>0</v>
      </c>
    </row>
    <row r="1266" spans="1:2">
      <c r="A1266" s="44" t="s">
        <v>981</v>
      </c>
      <c r="B1266" s="32">
        <f>'[1]表二（分县区过表）'!C1266</f>
        <v>0</v>
      </c>
    </row>
    <row r="1267" spans="1:2">
      <c r="A1267" s="44" t="s">
        <v>847</v>
      </c>
      <c r="B1267" s="32">
        <f>'[1]表二（分县区过表）'!C1267</f>
        <v>0</v>
      </c>
    </row>
    <row r="1268" spans="1:2">
      <c r="A1268" s="51" t="s">
        <v>1073</v>
      </c>
      <c r="B1268" s="32">
        <f>'[1]表二（分县区过表）'!C1268</f>
        <v>9186</v>
      </c>
    </row>
    <row r="1269" spans="1:2">
      <c r="A1269" s="51" t="s">
        <v>983</v>
      </c>
      <c r="B1269" s="32">
        <f>'[1]表二（分县区过表）'!C1269</f>
        <v>9186</v>
      </c>
    </row>
    <row r="1270" spans="1:2">
      <c r="A1270" s="51" t="s">
        <v>984</v>
      </c>
      <c r="B1270" s="32">
        <f>'[1]表二（分县区过表）'!C1270</f>
        <v>9006</v>
      </c>
    </row>
    <row r="1271" spans="1:2">
      <c r="A1271" s="51" t="s">
        <v>985</v>
      </c>
      <c r="B1271" s="32">
        <f>'[1]表二（分县区过表）'!C1271</f>
        <v>0</v>
      </c>
    </row>
    <row r="1272" spans="1:2">
      <c r="A1272" s="51" t="s">
        <v>986</v>
      </c>
      <c r="B1272" s="32">
        <f>'[1]表二（分县区过表）'!C1272</f>
        <v>180</v>
      </c>
    </row>
    <row r="1273" spans="1:2">
      <c r="A1273" s="51" t="s">
        <v>987</v>
      </c>
      <c r="B1273" s="32">
        <f>'[1]表二（分县区过表）'!C1273</f>
        <v>0</v>
      </c>
    </row>
    <row r="1274" spans="1:2">
      <c r="A1274" s="44" t="s">
        <v>1074</v>
      </c>
      <c r="B1274" s="32">
        <f>'[1]表二（分县区过表）'!C1274</f>
        <v>50</v>
      </c>
    </row>
    <row r="1275" spans="1:2">
      <c r="A1275" s="44" t="s">
        <v>989</v>
      </c>
      <c r="B1275" s="32">
        <f>'[1]表二（分县区过表）'!C1275</f>
        <v>50</v>
      </c>
    </row>
    <row r="1276" spans="1:2">
      <c r="A1276" s="52" t="s">
        <v>1082</v>
      </c>
      <c r="B1276" s="53">
        <f>B6+B235+B245+B354+B406+B462+B519+B647+B720+B793+B815+B922+B980+B1044+B1064+B1094+B1104+B1149+B1170+B1214+B1264+B1265+B1268+B1274+B264</f>
        <v>305550</v>
      </c>
    </row>
  </sheetData>
  <mergeCells count="1">
    <mergeCell ref="A2:B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1"/>
  <sheetViews>
    <sheetView workbookViewId="0">
      <selection activeCell="A1" sqref="A1:B2"/>
    </sheetView>
  </sheetViews>
  <sheetFormatPr defaultColWidth="9" defaultRowHeight="14.25" outlineLevelCol="1"/>
  <cols>
    <col min="1" max="1" width="44.5" customWidth="1"/>
    <col min="2" max="2" width="21.625" customWidth="1"/>
  </cols>
  <sheetData>
    <row r="1" spans="1:2">
      <c r="A1" s="36" t="s">
        <v>1083</v>
      </c>
      <c r="B1" s="37"/>
    </row>
    <row r="2" spans="1:2">
      <c r="A2" s="37"/>
      <c r="B2" s="37"/>
    </row>
    <row r="4" spans="1:2">
      <c r="A4" s="38" t="s">
        <v>1084</v>
      </c>
      <c r="B4" s="30" t="s">
        <v>1085</v>
      </c>
    </row>
    <row r="5" spans="1:2">
      <c r="A5" s="39"/>
      <c r="B5" s="30"/>
    </row>
    <row r="6" spans="1:2">
      <c r="A6" s="32" t="s">
        <v>1086</v>
      </c>
      <c r="B6" s="32">
        <v>26309</v>
      </c>
    </row>
    <row r="7" spans="1:2">
      <c r="A7" s="32" t="s">
        <v>164</v>
      </c>
      <c r="B7" s="32">
        <f>SUM(C7:Q7)</f>
        <v>0</v>
      </c>
    </row>
    <row r="8" spans="1:2">
      <c r="A8" s="32" t="s">
        <v>168</v>
      </c>
      <c r="B8" s="32">
        <v>392</v>
      </c>
    </row>
    <row r="9" spans="1:2">
      <c r="A9" s="32" t="s">
        <v>1087</v>
      </c>
      <c r="B9" s="32">
        <v>7227</v>
      </c>
    </row>
    <row r="10" spans="1:2">
      <c r="A10" s="32" t="s">
        <v>229</v>
      </c>
      <c r="B10" s="32">
        <v>40946</v>
      </c>
    </row>
    <row r="11" spans="1:2">
      <c r="A11" s="32" t="s">
        <v>277</v>
      </c>
      <c r="B11" s="32">
        <v>12749</v>
      </c>
    </row>
    <row r="12" spans="1:2">
      <c r="A12" s="32" t="s">
        <v>326</v>
      </c>
      <c r="B12" s="32">
        <v>10486</v>
      </c>
    </row>
    <row r="13" spans="1:2">
      <c r="A13" s="32" t="s">
        <v>368</v>
      </c>
      <c r="B13" s="32">
        <v>12842</v>
      </c>
    </row>
    <row r="14" spans="1:2">
      <c r="A14" s="32" t="s">
        <v>476</v>
      </c>
      <c r="B14" s="32">
        <v>15082</v>
      </c>
    </row>
    <row r="15" spans="1:2">
      <c r="A15" s="32" t="s">
        <v>539</v>
      </c>
      <c r="B15" s="32">
        <v>9717</v>
      </c>
    </row>
    <row r="16" spans="1:2">
      <c r="A16" s="32" t="s">
        <v>603</v>
      </c>
      <c r="B16" s="32">
        <v>119355</v>
      </c>
    </row>
    <row r="17" spans="1:2">
      <c r="A17" s="32" t="s">
        <v>619</v>
      </c>
      <c r="B17" s="32">
        <v>21749</v>
      </c>
    </row>
    <row r="18" spans="1:2">
      <c r="A18" s="32" t="s">
        <v>710</v>
      </c>
      <c r="B18" s="32">
        <v>2613</v>
      </c>
    </row>
    <row r="19" spans="1:2">
      <c r="A19" s="33" t="s">
        <v>755</v>
      </c>
      <c r="B19" s="32">
        <v>3961</v>
      </c>
    </row>
    <row r="20" spans="1:2">
      <c r="A20" s="33" t="s">
        <v>800</v>
      </c>
      <c r="B20" s="32">
        <v>841</v>
      </c>
    </row>
    <row r="21" spans="1:2">
      <c r="A21" s="34" t="s">
        <v>813</v>
      </c>
      <c r="B21" s="32">
        <f>SUM(C21:Q21)</f>
        <v>0</v>
      </c>
    </row>
    <row r="22" spans="1:2">
      <c r="A22" s="33" t="s">
        <v>839</v>
      </c>
      <c r="B22" s="32">
        <f>SUM(C22:Q22)</f>
        <v>0</v>
      </c>
    </row>
    <row r="23" spans="1:2">
      <c r="A23" s="33" t="s">
        <v>848</v>
      </c>
      <c r="B23" s="32">
        <v>1543</v>
      </c>
    </row>
    <row r="24" spans="1:2">
      <c r="A24" s="33" t="s">
        <v>885</v>
      </c>
      <c r="B24" s="32">
        <v>2016</v>
      </c>
    </row>
    <row r="25" spans="1:2">
      <c r="A25" s="33" t="s">
        <v>905</v>
      </c>
      <c r="B25" s="32">
        <v>501</v>
      </c>
    </row>
    <row r="26" spans="1:2">
      <c r="A26" s="33" t="s">
        <v>945</v>
      </c>
      <c r="B26" s="32">
        <v>2985</v>
      </c>
    </row>
    <row r="27" spans="1:2">
      <c r="A27" s="34" t="s">
        <v>979</v>
      </c>
      <c r="B27" s="32">
        <v>5000</v>
      </c>
    </row>
    <row r="28" spans="1:2">
      <c r="A28" s="32" t="s">
        <v>980</v>
      </c>
      <c r="B28" s="32">
        <f>SUM(C28:Q28)</f>
        <v>0</v>
      </c>
    </row>
    <row r="29" spans="1:2">
      <c r="A29" s="33" t="s">
        <v>982</v>
      </c>
      <c r="B29" s="32">
        <v>9186</v>
      </c>
    </row>
    <row r="30" spans="1:2">
      <c r="A30" s="33" t="s">
        <v>988</v>
      </c>
      <c r="B30" s="32">
        <v>50</v>
      </c>
    </row>
    <row r="31" spans="1:2">
      <c r="A31" s="30" t="s">
        <v>990</v>
      </c>
      <c r="B31" s="32">
        <f>SUM(B6:B30)</f>
        <v>305550</v>
      </c>
    </row>
  </sheetData>
  <mergeCells count="3">
    <mergeCell ref="A4:A5"/>
    <mergeCell ref="B4:B5"/>
    <mergeCell ref="A1:B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workbookViewId="0">
      <selection activeCell="O12" sqref="O12"/>
    </sheetView>
  </sheetViews>
  <sheetFormatPr defaultColWidth="9" defaultRowHeight="14.25"/>
  <cols>
    <col min="1" max="1" width="26.125" customWidth="1"/>
    <col min="2" max="2" width="9" style="25"/>
  </cols>
  <sheetData>
    <row r="1" spans="1:17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ht="22.5" spans="1:17">
      <c r="A2" s="27" t="s">
        <v>1088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>
      <c r="A3" s="26"/>
      <c r="B3" s="26"/>
      <c r="C3" s="28"/>
      <c r="D3" s="28"/>
      <c r="E3" s="28"/>
      <c r="F3" s="28"/>
      <c r="G3" s="28"/>
      <c r="H3" s="28"/>
      <c r="I3" s="26"/>
      <c r="J3" s="26"/>
      <c r="K3" s="26"/>
      <c r="L3" s="26"/>
      <c r="M3" s="26"/>
      <c r="N3" s="26"/>
      <c r="O3" s="26"/>
      <c r="P3" s="26"/>
      <c r="Q3" s="29" t="s">
        <v>1089</v>
      </c>
    </row>
    <row r="4" spans="1:17">
      <c r="A4" s="30"/>
      <c r="B4" s="30" t="s">
        <v>1085</v>
      </c>
      <c r="C4" s="30">
        <v>501</v>
      </c>
      <c r="D4" s="30">
        <v>502</v>
      </c>
      <c r="E4" s="30">
        <v>503</v>
      </c>
      <c r="F4" s="30">
        <v>504</v>
      </c>
      <c r="G4" s="30">
        <v>505</v>
      </c>
      <c r="H4" s="30">
        <v>506</v>
      </c>
      <c r="I4" s="30">
        <v>507</v>
      </c>
      <c r="J4" s="30">
        <v>508</v>
      </c>
      <c r="K4" s="30">
        <v>509</v>
      </c>
      <c r="L4" s="30">
        <v>510</v>
      </c>
      <c r="M4" s="30">
        <v>511</v>
      </c>
      <c r="N4" s="30">
        <v>512</v>
      </c>
      <c r="O4" s="30">
        <v>513</v>
      </c>
      <c r="P4" s="30">
        <v>514</v>
      </c>
      <c r="Q4" s="30">
        <v>515</v>
      </c>
    </row>
    <row r="5" ht="40.5" spans="1:17">
      <c r="A5" s="30" t="s">
        <v>1018</v>
      </c>
      <c r="B5" s="30"/>
      <c r="C5" s="31" t="s">
        <v>1090</v>
      </c>
      <c r="D5" s="31" t="s">
        <v>1091</v>
      </c>
      <c r="E5" s="31" t="s">
        <v>1092</v>
      </c>
      <c r="F5" s="31" t="s">
        <v>1093</v>
      </c>
      <c r="G5" s="31" t="s">
        <v>1094</v>
      </c>
      <c r="H5" s="31" t="s">
        <v>1095</v>
      </c>
      <c r="I5" s="31" t="s">
        <v>1096</v>
      </c>
      <c r="J5" s="31" t="s">
        <v>1097</v>
      </c>
      <c r="K5" s="31" t="s">
        <v>1098</v>
      </c>
      <c r="L5" s="31" t="s">
        <v>1099</v>
      </c>
      <c r="M5" s="31" t="s">
        <v>1100</v>
      </c>
      <c r="N5" s="31" t="s">
        <v>1101</v>
      </c>
      <c r="O5" s="31" t="s">
        <v>1102</v>
      </c>
      <c r="P5" s="31" t="s">
        <v>1103</v>
      </c>
      <c r="Q5" s="31" t="s">
        <v>980</v>
      </c>
    </row>
    <row r="6" spans="1:17">
      <c r="A6" s="32" t="s">
        <v>1086</v>
      </c>
      <c r="B6" s="32">
        <f t="shared" ref="B6:B33" si="0">SUM(C6:Q6)</f>
        <v>26309</v>
      </c>
      <c r="C6" s="32">
        <v>8182</v>
      </c>
      <c r="D6" s="32">
        <v>8128</v>
      </c>
      <c r="E6" s="32">
        <v>2009</v>
      </c>
      <c r="F6" s="32">
        <v>39</v>
      </c>
      <c r="G6" s="32">
        <v>2566</v>
      </c>
      <c r="H6" s="32">
        <v>164</v>
      </c>
      <c r="I6" s="32">
        <v>2800</v>
      </c>
      <c r="J6" s="32"/>
      <c r="K6" s="32">
        <v>391</v>
      </c>
      <c r="L6" s="32"/>
      <c r="M6" s="32"/>
      <c r="N6" s="32"/>
      <c r="O6" s="32"/>
      <c r="P6" s="32"/>
      <c r="Q6" s="32">
        <v>2030</v>
      </c>
    </row>
    <row r="7" spans="1:17">
      <c r="A7" s="32" t="s">
        <v>164</v>
      </c>
      <c r="B7" s="32">
        <f t="shared" si="0"/>
        <v>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>
      <c r="A8" s="32" t="s">
        <v>168</v>
      </c>
      <c r="B8" s="32">
        <f t="shared" si="0"/>
        <v>392</v>
      </c>
      <c r="C8" s="32"/>
      <c r="D8" s="32">
        <v>158</v>
      </c>
      <c r="E8" s="32"/>
      <c r="F8" s="32"/>
      <c r="G8" s="32"/>
      <c r="H8" s="32">
        <v>234</v>
      </c>
      <c r="I8" s="32"/>
      <c r="J8" s="32"/>
      <c r="K8" s="32"/>
      <c r="L8" s="32"/>
      <c r="M8" s="32"/>
      <c r="N8" s="32"/>
      <c r="O8" s="32"/>
      <c r="P8" s="32"/>
      <c r="Q8" s="32"/>
    </row>
    <row r="9" spans="1:17">
      <c r="A9" s="32" t="s">
        <v>1087</v>
      </c>
      <c r="B9" s="32">
        <f t="shared" si="0"/>
        <v>7227</v>
      </c>
      <c r="C9" s="32">
        <v>4511</v>
      </c>
      <c r="D9" s="32">
        <v>2131</v>
      </c>
      <c r="E9" s="32">
        <v>504</v>
      </c>
      <c r="F9" s="32"/>
      <c r="G9" s="32"/>
      <c r="H9" s="32"/>
      <c r="I9" s="32"/>
      <c r="J9" s="32"/>
      <c r="K9" s="32">
        <v>81</v>
      </c>
      <c r="L9" s="32"/>
      <c r="M9" s="32"/>
      <c r="N9" s="32"/>
      <c r="O9" s="32"/>
      <c r="P9" s="32"/>
      <c r="Q9" s="32"/>
    </row>
    <row r="10" spans="1:17">
      <c r="A10" s="32" t="s">
        <v>229</v>
      </c>
      <c r="B10" s="32">
        <f t="shared" si="0"/>
        <v>40946</v>
      </c>
      <c r="C10" s="32">
        <v>17644</v>
      </c>
      <c r="D10" s="32">
        <v>3878</v>
      </c>
      <c r="E10" s="32">
        <v>3251</v>
      </c>
      <c r="F10" s="32"/>
      <c r="G10" s="32">
        <v>13781</v>
      </c>
      <c r="H10" s="32">
        <v>132</v>
      </c>
      <c r="I10" s="32">
        <v>1500</v>
      </c>
      <c r="J10" s="32"/>
      <c r="K10" s="32">
        <v>760</v>
      </c>
      <c r="L10" s="32"/>
      <c r="M10" s="32"/>
      <c r="N10" s="32"/>
      <c r="O10" s="32"/>
      <c r="P10" s="32"/>
      <c r="Q10" s="32"/>
    </row>
    <row r="11" spans="1:17">
      <c r="A11" s="32" t="s">
        <v>277</v>
      </c>
      <c r="B11" s="32">
        <f t="shared" si="0"/>
        <v>12749</v>
      </c>
      <c r="C11" s="32">
        <v>64</v>
      </c>
      <c r="D11" s="32">
        <v>876</v>
      </c>
      <c r="E11" s="32">
        <v>2514</v>
      </c>
      <c r="F11" s="32"/>
      <c r="G11" s="32">
        <v>17</v>
      </c>
      <c r="H11" s="32">
        <v>1</v>
      </c>
      <c r="I11" s="32">
        <v>9250</v>
      </c>
      <c r="J11" s="32"/>
      <c r="K11" s="32">
        <v>27</v>
      </c>
      <c r="L11" s="32"/>
      <c r="M11" s="32"/>
      <c r="N11" s="32"/>
      <c r="O11" s="32"/>
      <c r="P11" s="32"/>
      <c r="Q11" s="32"/>
    </row>
    <row r="12" spans="1:17">
      <c r="A12" s="32" t="s">
        <v>326</v>
      </c>
      <c r="B12" s="32">
        <f t="shared" si="0"/>
        <v>10486</v>
      </c>
      <c r="C12" s="32">
        <v>535</v>
      </c>
      <c r="D12" s="32">
        <v>1594</v>
      </c>
      <c r="E12" s="32"/>
      <c r="F12" s="32"/>
      <c r="G12" s="32">
        <v>1097</v>
      </c>
      <c r="H12" s="32">
        <v>607</v>
      </c>
      <c r="I12" s="32">
        <v>5858</v>
      </c>
      <c r="J12" s="32"/>
      <c r="K12" s="32">
        <v>391</v>
      </c>
      <c r="L12" s="32"/>
      <c r="M12" s="32"/>
      <c r="N12" s="32"/>
      <c r="O12" s="32"/>
      <c r="P12" s="32"/>
      <c r="Q12" s="32">
        <v>404</v>
      </c>
    </row>
    <row r="13" spans="1:17">
      <c r="A13" s="32" t="s">
        <v>368</v>
      </c>
      <c r="B13" s="32">
        <f t="shared" si="0"/>
        <v>12842</v>
      </c>
      <c r="C13" s="32">
        <v>2590</v>
      </c>
      <c r="D13" s="32">
        <v>1191</v>
      </c>
      <c r="E13" s="32"/>
      <c r="F13" s="32"/>
      <c r="G13" s="32">
        <v>1643</v>
      </c>
      <c r="H13" s="32">
        <v>1</v>
      </c>
      <c r="I13" s="32"/>
      <c r="J13" s="32"/>
      <c r="K13" s="32">
        <v>4569</v>
      </c>
      <c r="L13" s="32">
        <v>2848</v>
      </c>
      <c r="M13" s="32"/>
      <c r="N13" s="32"/>
      <c r="O13" s="32"/>
      <c r="P13" s="32"/>
      <c r="Q13" s="32"/>
    </row>
    <row r="14" spans="1:17">
      <c r="A14" s="32" t="s">
        <v>476</v>
      </c>
      <c r="B14" s="32">
        <f t="shared" si="0"/>
        <v>15082</v>
      </c>
      <c r="C14" s="32">
        <v>3348</v>
      </c>
      <c r="D14" s="32">
        <v>4161</v>
      </c>
      <c r="E14" s="32"/>
      <c r="F14" s="32"/>
      <c r="G14" s="32">
        <v>3892</v>
      </c>
      <c r="H14" s="32">
        <v>75</v>
      </c>
      <c r="I14" s="32"/>
      <c r="J14" s="32"/>
      <c r="K14" s="32">
        <v>1255</v>
      </c>
      <c r="L14" s="32">
        <v>2351</v>
      </c>
      <c r="M14" s="32"/>
      <c r="N14" s="32"/>
      <c r="O14" s="32"/>
      <c r="P14" s="32"/>
      <c r="Q14" s="32"/>
    </row>
    <row r="15" spans="1:17">
      <c r="A15" s="32" t="s">
        <v>539</v>
      </c>
      <c r="B15" s="32">
        <f t="shared" si="0"/>
        <v>9717</v>
      </c>
      <c r="C15" s="32"/>
      <c r="D15" s="32">
        <v>196</v>
      </c>
      <c r="E15" s="32">
        <v>9099</v>
      </c>
      <c r="F15" s="32"/>
      <c r="G15" s="32">
        <v>38</v>
      </c>
      <c r="H15" s="32">
        <v>384</v>
      </c>
      <c r="I15" s="32"/>
      <c r="J15" s="32"/>
      <c r="K15" s="32"/>
      <c r="L15" s="32"/>
      <c r="M15" s="32"/>
      <c r="N15" s="32"/>
      <c r="O15" s="32"/>
      <c r="P15" s="32"/>
      <c r="Q15" s="32"/>
    </row>
    <row r="16" spans="1:17">
      <c r="A16" s="32" t="s">
        <v>603</v>
      </c>
      <c r="B16" s="32">
        <f t="shared" si="0"/>
        <v>119355</v>
      </c>
      <c r="C16" s="32">
        <v>1364</v>
      </c>
      <c r="D16" s="32">
        <v>3456</v>
      </c>
      <c r="E16" s="32">
        <v>51090</v>
      </c>
      <c r="F16" s="32"/>
      <c r="G16" s="32">
        <v>796</v>
      </c>
      <c r="H16" s="32">
        <v>1439</v>
      </c>
      <c r="I16" s="32">
        <v>54560</v>
      </c>
      <c r="J16" s="32"/>
      <c r="K16" s="32">
        <v>640</v>
      </c>
      <c r="L16" s="32"/>
      <c r="M16" s="32"/>
      <c r="N16" s="32"/>
      <c r="O16" s="32"/>
      <c r="P16" s="32"/>
      <c r="Q16" s="32">
        <v>6010</v>
      </c>
    </row>
    <row r="17" spans="1:17">
      <c r="A17" s="32" t="s">
        <v>619</v>
      </c>
      <c r="B17" s="32">
        <f t="shared" si="0"/>
        <v>21749</v>
      </c>
      <c r="C17" s="32">
        <v>1060</v>
      </c>
      <c r="D17" s="32">
        <v>3114</v>
      </c>
      <c r="E17" s="32">
        <v>11221</v>
      </c>
      <c r="F17" s="32"/>
      <c r="G17" s="32">
        <v>20</v>
      </c>
      <c r="H17" s="32">
        <v>1469</v>
      </c>
      <c r="I17" s="32">
        <v>1795</v>
      </c>
      <c r="J17" s="32"/>
      <c r="K17" s="32">
        <v>1085</v>
      </c>
      <c r="L17" s="32"/>
      <c r="M17" s="32"/>
      <c r="N17" s="32"/>
      <c r="O17" s="32"/>
      <c r="P17" s="32"/>
      <c r="Q17" s="32">
        <v>1985</v>
      </c>
    </row>
    <row r="18" spans="1:17">
      <c r="A18" s="32" t="s">
        <v>710</v>
      </c>
      <c r="B18" s="32">
        <f t="shared" si="0"/>
        <v>2613</v>
      </c>
      <c r="C18" s="32">
        <v>296</v>
      </c>
      <c r="D18" s="32">
        <v>141</v>
      </c>
      <c r="E18" s="32">
        <v>2170</v>
      </c>
      <c r="F18" s="32"/>
      <c r="G18" s="32"/>
      <c r="H18" s="32"/>
      <c r="I18" s="32"/>
      <c r="J18" s="32"/>
      <c r="K18" s="32">
        <v>6</v>
      </c>
      <c r="L18" s="32"/>
      <c r="M18" s="32"/>
      <c r="N18" s="32"/>
      <c r="O18" s="32"/>
      <c r="P18" s="32"/>
      <c r="Q18" s="32"/>
    </row>
    <row r="19" spans="1:17">
      <c r="A19" s="33" t="s">
        <v>755</v>
      </c>
      <c r="B19" s="32">
        <f t="shared" si="0"/>
        <v>3961</v>
      </c>
      <c r="C19" s="32">
        <v>490</v>
      </c>
      <c r="D19" s="32">
        <v>105</v>
      </c>
      <c r="E19" s="32">
        <v>1698</v>
      </c>
      <c r="F19" s="32"/>
      <c r="G19" s="32"/>
      <c r="H19" s="32"/>
      <c r="I19" s="32"/>
      <c r="J19" s="32"/>
      <c r="K19" s="32">
        <v>207</v>
      </c>
      <c r="L19" s="32"/>
      <c r="M19" s="32"/>
      <c r="N19" s="32"/>
      <c r="O19" s="32"/>
      <c r="P19" s="32"/>
      <c r="Q19" s="32">
        <v>1461</v>
      </c>
    </row>
    <row r="20" spans="1:17">
      <c r="A20" s="33" t="s">
        <v>800</v>
      </c>
      <c r="B20" s="32">
        <f t="shared" si="0"/>
        <v>841</v>
      </c>
      <c r="C20" s="32">
        <v>94</v>
      </c>
      <c r="D20" s="32">
        <v>255</v>
      </c>
      <c r="E20" s="32">
        <v>290</v>
      </c>
      <c r="F20" s="32"/>
      <c r="G20" s="32">
        <v>200</v>
      </c>
      <c r="H20" s="32"/>
      <c r="I20" s="32"/>
      <c r="J20" s="32"/>
      <c r="K20" s="32">
        <v>2</v>
      </c>
      <c r="L20" s="32"/>
      <c r="M20" s="32"/>
      <c r="N20" s="32"/>
      <c r="O20" s="32"/>
      <c r="P20" s="32"/>
      <c r="Q20" s="32"/>
    </row>
    <row r="21" spans="1:17">
      <c r="A21" s="34" t="s">
        <v>813</v>
      </c>
      <c r="B21" s="32">
        <f t="shared" si="0"/>
        <v>0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1:17">
      <c r="A22" s="33" t="s">
        <v>839</v>
      </c>
      <c r="B22" s="32">
        <f t="shared" si="0"/>
        <v>0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7">
      <c r="A23" s="33" t="s">
        <v>848</v>
      </c>
      <c r="B23" s="32">
        <f t="shared" si="0"/>
        <v>1543</v>
      </c>
      <c r="C23" s="32">
        <v>659</v>
      </c>
      <c r="D23" s="32">
        <v>874</v>
      </c>
      <c r="E23" s="32"/>
      <c r="F23" s="32"/>
      <c r="G23" s="32"/>
      <c r="H23" s="32"/>
      <c r="I23" s="32"/>
      <c r="J23" s="32"/>
      <c r="K23" s="32">
        <v>10</v>
      </c>
      <c r="L23" s="32"/>
      <c r="M23" s="32"/>
      <c r="N23" s="32"/>
      <c r="O23" s="32"/>
      <c r="P23" s="32"/>
      <c r="Q23" s="32"/>
    </row>
    <row r="24" spans="1:17">
      <c r="A24" s="33" t="s">
        <v>885</v>
      </c>
      <c r="B24" s="32">
        <f t="shared" si="0"/>
        <v>2016</v>
      </c>
      <c r="C24" s="32">
        <v>953</v>
      </c>
      <c r="D24" s="32">
        <v>20</v>
      </c>
      <c r="E24" s="32"/>
      <c r="F24" s="32"/>
      <c r="G24" s="32">
        <v>1043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7">
      <c r="A25" s="33" t="s">
        <v>905</v>
      </c>
      <c r="B25" s="32">
        <f t="shared" si="0"/>
        <v>501</v>
      </c>
      <c r="C25" s="32"/>
      <c r="D25" s="32">
        <v>10</v>
      </c>
      <c r="E25" s="32">
        <v>435</v>
      </c>
      <c r="F25" s="32"/>
      <c r="G25" s="32"/>
      <c r="H25" s="32"/>
      <c r="I25" s="32"/>
      <c r="J25" s="32"/>
      <c r="K25" s="32">
        <v>56</v>
      </c>
      <c r="L25" s="32"/>
      <c r="M25" s="32"/>
      <c r="N25" s="32"/>
      <c r="O25" s="32"/>
      <c r="P25" s="32"/>
      <c r="Q25" s="32"/>
    </row>
    <row r="26" spans="1:17">
      <c r="A26" s="33" t="s">
        <v>945</v>
      </c>
      <c r="B26" s="32">
        <f t="shared" si="0"/>
        <v>2985</v>
      </c>
      <c r="C26" s="32">
        <v>328</v>
      </c>
      <c r="D26" s="32">
        <v>181</v>
      </c>
      <c r="E26" s="32">
        <v>1128</v>
      </c>
      <c r="F26" s="32"/>
      <c r="G26" s="32">
        <v>5</v>
      </c>
      <c r="H26" s="32"/>
      <c r="I26" s="32"/>
      <c r="J26" s="32"/>
      <c r="K26" s="32">
        <v>4</v>
      </c>
      <c r="L26" s="32"/>
      <c r="M26" s="32"/>
      <c r="N26" s="32"/>
      <c r="O26" s="32"/>
      <c r="P26" s="32"/>
      <c r="Q26" s="32">
        <v>1339</v>
      </c>
    </row>
    <row r="27" spans="1:17">
      <c r="A27" s="34" t="s">
        <v>979</v>
      </c>
      <c r="B27" s="32">
        <f t="shared" si="0"/>
        <v>5000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>
        <v>5000</v>
      </c>
      <c r="Q27" s="32"/>
    </row>
    <row r="28" spans="1:17">
      <c r="A28" s="32" t="s">
        <v>980</v>
      </c>
      <c r="B28" s="32">
        <f t="shared" si="0"/>
        <v>0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</row>
    <row r="29" spans="1:17">
      <c r="A29" s="32" t="s">
        <v>1102</v>
      </c>
      <c r="B29" s="32">
        <f t="shared" si="0"/>
        <v>7365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>
        <v>7365</v>
      </c>
      <c r="P29" s="32"/>
      <c r="Q29" s="32"/>
    </row>
    <row r="30" spans="1:17">
      <c r="A30" s="32" t="s">
        <v>1101</v>
      </c>
      <c r="B30" s="32">
        <v>17333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>
        <v>17333</v>
      </c>
      <c r="O30" s="32"/>
      <c r="P30" s="32"/>
      <c r="Q30" s="32"/>
    </row>
    <row r="31" spans="1:17">
      <c r="A31" s="33" t="s">
        <v>982</v>
      </c>
      <c r="B31" s="32">
        <f>SUM(C31:Q31)</f>
        <v>9186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>
        <v>9186</v>
      </c>
      <c r="N31" s="32"/>
      <c r="O31" s="32"/>
      <c r="P31" s="32"/>
      <c r="Q31" s="32"/>
    </row>
    <row r="32" spans="1:17">
      <c r="A32" s="33" t="s">
        <v>988</v>
      </c>
      <c r="B32" s="32">
        <f>SUM(C32:Q32)</f>
        <v>50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>
        <v>50</v>
      </c>
      <c r="N32" s="32"/>
      <c r="O32" s="32"/>
      <c r="P32" s="32"/>
      <c r="Q32" s="32"/>
    </row>
    <row r="33" s="25" customFormat="1" spans="1:17">
      <c r="A33" s="35" t="s">
        <v>990</v>
      </c>
      <c r="B33" s="32">
        <f>SUM(C33:Q33)</f>
        <v>330248</v>
      </c>
      <c r="C33" s="32">
        <f t="shared" ref="C33:Q33" si="1">SUM(C6:C32)</f>
        <v>42118</v>
      </c>
      <c r="D33" s="32">
        <f t="shared" si="1"/>
        <v>30469</v>
      </c>
      <c r="E33" s="32">
        <f t="shared" si="1"/>
        <v>85409</v>
      </c>
      <c r="F33" s="32">
        <f t="shared" si="1"/>
        <v>39</v>
      </c>
      <c r="G33" s="32">
        <f t="shared" si="1"/>
        <v>25098</v>
      </c>
      <c r="H33" s="32">
        <f t="shared" si="1"/>
        <v>4506</v>
      </c>
      <c r="I33" s="32">
        <f t="shared" si="1"/>
        <v>75763</v>
      </c>
      <c r="J33" s="32">
        <f t="shared" si="1"/>
        <v>0</v>
      </c>
      <c r="K33" s="32">
        <f t="shared" si="1"/>
        <v>9484</v>
      </c>
      <c r="L33" s="32">
        <f t="shared" si="1"/>
        <v>5199</v>
      </c>
      <c r="M33" s="32">
        <f t="shared" si="1"/>
        <v>9236</v>
      </c>
      <c r="N33" s="32">
        <f t="shared" si="1"/>
        <v>17333</v>
      </c>
      <c r="O33" s="32">
        <f t="shared" si="1"/>
        <v>7365</v>
      </c>
      <c r="P33" s="32">
        <f t="shared" si="1"/>
        <v>5000</v>
      </c>
      <c r="Q33" s="32">
        <f t="shared" si="1"/>
        <v>13229</v>
      </c>
    </row>
  </sheetData>
  <mergeCells count="2">
    <mergeCell ref="A2:Q2"/>
    <mergeCell ref="B4:B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1"/>
  <sheetViews>
    <sheetView topLeftCell="A17" workbookViewId="0">
      <selection activeCell="A1" sqref="A1:B51"/>
    </sheetView>
  </sheetViews>
  <sheetFormatPr defaultColWidth="9" defaultRowHeight="14.25" outlineLevelCol="1"/>
  <cols>
    <col min="1" max="1" width="41.875" customWidth="1"/>
    <col min="2" max="2" width="29" customWidth="1"/>
  </cols>
  <sheetData>
    <row r="1" ht="25.5" spans="1:2">
      <c r="A1" s="13" t="s">
        <v>1104</v>
      </c>
      <c r="B1" s="13"/>
    </row>
    <row r="2" ht="15" spans="1:2">
      <c r="A2" s="14"/>
      <c r="B2" s="14"/>
    </row>
    <row r="3" spans="1:2">
      <c r="A3" s="15"/>
      <c r="B3" s="16" t="s">
        <v>1089</v>
      </c>
    </row>
    <row r="4" spans="1:2">
      <c r="A4" s="17"/>
      <c r="B4" s="18" t="s">
        <v>1017</v>
      </c>
    </row>
    <row r="5" spans="1:2">
      <c r="A5" s="17" t="s">
        <v>1105</v>
      </c>
      <c r="B5" s="19"/>
    </row>
    <row r="6" spans="1:2">
      <c r="A6" s="20"/>
      <c r="B6" s="21">
        <f>B7+B21+B44+B49</f>
        <v>48768.04</v>
      </c>
    </row>
    <row r="7" spans="1:2">
      <c r="A7" s="22" t="s">
        <v>1106</v>
      </c>
      <c r="B7" s="23">
        <v>43574.49</v>
      </c>
    </row>
    <row r="8" spans="1:2">
      <c r="A8" s="24" t="s">
        <v>1107</v>
      </c>
      <c r="B8" s="23">
        <v>12159.42</v>
      </c>
    </row>
    <row r="9" spans="1:2">
      <c r="A9" s="24" t="s">
        <v>1108</v>
      </c>
      <c r="B9" s="23">
        <v>5488.41</v>
      </c>
    </row>
    <row r="10" spans="1:2">
      <c r="A10" s="24" t="s">
        <v>1109</v>
      </c>
      <c r="B10" s="23">
        <v>4890.96</v>
      </c>
    </row>
    <row r="11" spans="1:2">
      <c r="A11" s="24" t="s">
        <v>1110</v>
      </c>
      <c r="B11" s="23">
        <v>34.5</v>
      </c>
    </row>
    <row r="12" spans="1:2">
      <c r="A12" s="24" t="s">
        <v>1111</v>
      </c>
      <c r="B12" s="23">
        <v>13075.31</v>
      </c>
    </row>
    <row r="13" spans="1:2">
      <c r="A13" s="24" t="s">
        <v>1112</v>
      </c>
      <c r="B13" s="23">
        <v>2918.51</v>
      </c>
    </row>
    <row r="14" spans="1:2">
      <c r="A14" s="24" t="s">
        <v>1113</v>
      </c>
      <c r="B14" s="23">
        <v>462.81</v>
      </c>
    </row>
    <row r="15" spans="1:2">
      <c r="A15" s="24" t="s">
        <v>1114</v>
      </c>
      <c r="B15" s="23">
        <v>1661.29</v>
      </c>
    </row>
    <row r="16" spans="1:2">
      <c r="A16" s="24" t="s">
        <v>1115</v>
      </c>
      <c r="B16" s="23"/>
    </row>
    <row r="17" spans="1:2">
      <c r="A17" s="24" t="s">
        <v>1116</v>
      </c>
      <c r="B17" s="23">
        <v>220.42</v>
      </c>
    </row>
    <row r="18" spans="1:2">
      <c r="A18" s="24" t="s">
        <v>1117</v>
      </c>
      <c r="B18" s="23">
        <v>2472.08</v>
      </c>
    </row>
    <row r="19" spans="1:2">
      <c r="A19" s="24" t="s">
        <v>1118</v>
      </c>
      <c r="B19" s="23">
        <v>17</v>
      </c>
    </row>
    <row r="20" spans="1:2">
      <c r="A20" s="24" t="s">
        <v>1119</v>
      </c>
      <c r="B20" s="23">
        <v>173.78</v>
      </c>
    </row>
    <row r="21" spans="1:2">
      <c r="A21" s="24" t="s">
        <v>1120</v>
      </c>
      <c r="B21" s="23">
        <v>4610.56</v>
      </c>
    </row>
    <row r="22" spans="1:2">
      <c r="A22" s="24" t="s">
        <v>1121</v>
      </c>
      <c r="B22" s="23">
        <v>627.34</v>
      </c>
    </row>
    <row r="23" spans="1:2">
      <c r="A23" s="24" t="s">
        <v>1122</v>
      </c>
      <c r="B23" s="23">
        <v>239.91</v>
      </c>
    </row>
    <row r="24" spans="1:2">
      <c r="A24" s="24" t="s">
        <v>1123</v>
      </c>
      <c r="B24" s="23">
        <v>24.5</v>
      </c>
    </row>
    <row r="25" spans="1:2">
      <c r="A25" s="24" t="s">
        <v>1124</v>
      </c>
      <c r="B25" s="23">
        <v>47.69</v>
      </c>
    </row>
    <row r="26" spans="1:2">
      <c r="A26" s="24" t="s">
        <v>1125</v>
      </c>
      <c r="B26" s="23">
        <v>416.73</v>
      </c>
    </row>
    <row r="27" spans="1:2">
      <c r="A27" s="24" t="s">
        <v>1126</v>
      </c>
      <c r="B27" s="23">
        <v>201.12</v>
      </c>
    </row>
    <row r="28" spans="1:2">
      <c r="A28" s="24" t="s">
        <v>1127</v>
      </c>
      <c r="B28" s="23">
        <v>8.09</v>
      </c>
    </row>
    <row r="29" spans="1:2">
      <c r="A29" s="24" t="s">
        <v>1128</v>
      </c>
      <c r="B29" s="23">
        <v>55.2</v>
      </c>
    </row>
    <row r="30" spans="1:2">
      <c r="A30" s="24" t="s">
        <v>1129</v>
      </c>
      <c r="B30" s="23">
        <v>150.06</v>
      </c>
    </row>
    <row r="31" spans="1:2">
      <c r="A31" s="24" t="s">
        <v>1130</v>
      </c>
      <c r="B31" s="23">
        <v>144.77</v>
      </c>
    </row>
    <row r="32" spans="1:2">
      <c r="A32" s="24" t="s">
        <v>1131</v>
      </c>
      <c r="B32" s="23">
        <v>61.48</v>
      </c>
    </row>
    <row r="33" spans="1:2">
      <c r="A33" s="24" t="s">
        <v>1132</v>
      </c>
      <c r="B33" s="23">
        <v>10.89</v>
      </c>
    </row>
    <row r="34" spans="1:2">
      <c r="A34" s="24" t="s">
        <v>1133</v>
      </c>
      <c r="B34" s="23">
        <v>123.53</v>
      </c>
    </row>
    <row r="35" spans="1:2">
      <c r="A35" s="24" t="s">
        <v>1134</v>
      </c>
      <c r="B35" s="23">
        <v>278.61</v>
      </c>
    </row>
    <row r="36" spans="1:2">
      <c r="A36" s="24" t="s">
        <v>1135</v>
      </c>
      <c r="B36" s="23">
        <v>3.14</v>
      </c>
    </row>
    <row r="37" spans="1:2">
      <c r="A37" s="24" t="s">
        <v>1136</v>
      </c>
      <c r="B37" s="23">
        <v>82.81</v>
      </c>
    </row>
    <row r="38" spans="1:2">
      <c r="A38" s="24" t="s">
        <v>1137</v>
      </c>
      <c r="B38" s="23">
        <v>87.15</v>
      </c>
    </row>
    <row r="39" spans="1:2">
      <c r="A39" s="24" t="s">
        <v>1138</v>
      </c>
      <c r="B39" s="23">
        <v>1063.78</v>
      </c>
    </row>
    <row r="40" spans="1:2">
      <c r="A40" s="24" t="s">
        <v>1139</v>
      </c>
      <c r="B40" s="23">
        <v>54.94</v>
      </c>
    </row>
    <row r="41" spans="1:2">
      <c r="A41" s="24" t="s">
        <v>1140</v>
      </c>
      <c r="B41" s="23">
        <v>215.43</v>
      </c>
    </row>
    <row r="42" spans="1:2">
      <c r="A42" s="24" t="s">
        <v>1141</v>
      </c>
      <c r="B42" s="23">
        <v>40.55</v>
      </c>
    </row>
    <row r="43" spans="1:2">
      <c r="A43" s="24" t="s">
        <v>1142</v>
      </c>
      <c r="B43" s="23">
        <v>672.84</v>
      </c>
    </row>
    <row r="44" spans="1:2">
      <c r="A44" s="24" t="s">
        <v>1143</v>
      </c>
      <c r="B44" s="23">
        <v>401.18</v>
      </c>
    </row>
    <row r="45" spans="1:2">
      <c r="A45" s="24" t="s">
        <v>1144</v>
      </c>
      <c r="B45" s="23">
        <v>2.09</v>
      </c>
    </row>
    <row r="46" spans="1:2">
      <c r="A46" s="24" t="s">
        <v>1145</v>
      </c>
      <c r="B46" s="23">
        <v>179.43</v>
      </c>
    </row>
    <row r="47" spans="1:2">
      <c r="A47" s="24" t="s">
        <v>1146</v>
      </c>
      <c r="B47" s="23">
        <v>1.1</v>
      </c>
    </row>
    <row r="48" spans="1:2">
      <c r="A48" s="24" t="s">
        <v>1147</v>
      </c>
      <c r="B48" s="23">
        <v>218.56</v>
      </c>
    </row>
    <row r="49" spans="1:2">
      <c r="A49" s="24" t="s">
        <v>1148</v>
      </c>
      <c r="B49" s="23">
        <v>181.81</v>
      </c>
    </row>
    <row r="50" spans="1:2">
      <c r="A50" s="24" t="s">
        <v>1149</v>
      </c>
      <c r="B50" s="23">
        <v>100.81</v>
      </c>
    </row>
    <row r="51" spans="1:2">
      <c r="A51" s="24" t="s">
        <v>1150</v>
      </c>
      <c r="B51" s="23">
        <v>81</v>
      </c>
    </row>
  </sheetData>
  <mergeCells count="2">
    <mergeCell ref="A1:B1"/>
    <mergeCell ref="B4:B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H26" sqref="H26"/>
    </sheetView>
  </sheetViews>
  <sheetFormatPr defaultColWidth="9" defaultRowHeight="14.25" outlineLevelRow="5" outlineLevelCol="7"/>
  <cols>
    <col min="1" max="1" width="17.25" style="9" customWidth="1"/>
    <col min="2" max="8" width="12.625" style="9" customWidth="1"/>
  </cols>
  <sheetData>
    <row r="1" ht="28" customHeight="1" spans="1:8">
      <c r="A1" s="10" t="s">
        <v>1151</v>
      </c>
      <c r="B1" s="11"/>
      <c r="C1" s="11"/>
      <c r="D1" s="11"/>
      <c r="E1" s="11"/>
      <c r="F1" s="11"/>
      <c r="G1" s="11"/>
      <c r="H1" s="11"/>
    </row>
    <row r="2" spans="1:8">
      <c r="H2" s="9" t="s">
        <v>1</v>
      </c>
    </row>
    <row r="3" ht="25" customHeight="1" spans="1:8">
      <c r="A3" s="12" t="s">
        <v>2</v>
      </c>
      <c r="B3" s="12" t="s">
        <v>1152</v>
      </c>
      <c r="C3" s="12" t="s">
        <v>1153</v>
      </c>
      <c r="D3" s="12" t="s">
        <v>1154</v>
      </c>
      <c r="E3" s="12" t="s">
        <v>1155</v>
      </c>
      <c r="F3" s="12" t="s">
        <v>1156</v>
      </c>
      <c r="G3" s="12" t="s">
        <v>1157</v>
      </c>
      <c r="H3" s="12" t="s">
        <v>1158</v>
      </c>
    </row>
    <row r="4" ht="25" customHeight="1" spans="1:8">
      <c r="A4" s="12" t="s">
        <v>1159</v>
      </c>
      <c r="B4" s="12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</row>
    <row r="5" ht="25" customHeight="1" spans="1:8">
      <c r="A5" s="12" t="s">
        <v>1160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</row>
    <row r="6" ht="25" customHeight="1" spans="1:8">
      <c r="A6" s="12" t="s">
        <v>1161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2022年一般公共预算收入执行情况表</vt:lpstr>
      <vt:lpstr>2022年一般公共预算支出执行情况表</vt:lpstr>
      <vt:lpstr>2023年一般公共预算收入安排情况表</vt:lpstr>
      <vt:lpstr>2023年一般公共预算支出安排情况表</vt:lpstr>
      <vt:lpstr>2023年本级一般公共预算支出安排情况表</vt:lpstr>
      <vt:lpstr>2023年一般公共预算支出安排情况表（类级科目）</vt:lpstr>
      <vt:lpstr>2023年一般公共预算支出经济分类情况表</vt:lpstr>
      <vt:lpstr>2023年一般公共预算基本支出预算表</vt:lpstr>
      <vt:lpstr>2023年一般公共预算税收返还和转移支付情况表</vt:lpstr>
      <vt:lpstr>转移支付情况说明</vt:lpstr>
      <vt:lpstr>2023年一般公共预算“三公”经费预算表及情况说明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单车</cp:lastModifiedBy>
  <cp:revision>1</cp:revision>
  <dcterms:created xsi:type="dcterms:W3CDTF">2006-02-17T21:15:00Z</dcterms:created>
  <cp:lastPrinted>2019-12-21T18:44:00Z</cp:lastPrinted>
  <dcterms:modified xsi:type="dcterms:W3CDTF">2025-12-05T09:25:21Z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D17CFA02377146DBB3B8514717B76BB7_13</vt:lpwstr>
  </property>
</Properties>
</file>