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761" firstSheet="2" activeTab="5"/>
  </bookViews>
  <sheets>
    <sheet name="一般公共预算收入" sheetId="55" state="hidden" r:id="rId1"/>
    <sheet name="2023年政府性基金预算收入执行情况表" sheetId="36" r:id="rId2"/>
    <sheet name="2023年政府性基金预算支出执行情况表" sheetId="56" r:id="rId3"/>
    <sheet name="2024年政府性基金预算收入安排情况表" sheetId="57" r:id="rId4"/>
    <sheet name="2024年政府性基金预算支出安排情况表" sheetId="58" r:id="rId5"/>
    <sheet name="2024年本级政府性基金预算支出安排情况表" sheetId="59" r:id="rId6"/>
    <sheet name="2024年提前下达乡镇转移支付情况表" sheetId="60" r:id="rId7"/>
  </sheets>
  <definedNames>
    <definedName name="_xlnm.Print_Titles" localSheetId="0">一般公共预算收入!$2:$5</definedName>
    <definedName name="地区名称">#REF!</definedName>
    <definedName name="_xlnm.Print_Area" localSheetId="1">'2023年政府性基金预算收入执行情况表'!$A$1:$B$23</definedName>
    <definedName name="_xlnm.Print_Titles" localSheetId="2">'2023年政府性基金预算支出执行情况表'!$3:$4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<sst xmlns="http://schemas.openxmlformats.org/spreadsheetml/2006/main" count="837" uniqueCount="295">
  <si>
    <t>（一般公共预算收入）执行和预算情况表</t>
  </si>
  <si>
    <t>单位：万元</t>
  </si>
  <si>
    <t>项目</t>
  </si>
  <si>
    <t>项    目</t>
  </si>
  <si>
    <t>二〇二三年执行数</t>
  </si>
  <si>
    <t>二〇二四年预算数</t>
  </si>
  <si>
    <t>2024年预算数为2023年执行数%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</si>
  <si>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</si>
  <si>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</si>
  <si>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</si>
  <si>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</si>
  <si>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</si>
  <si>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</si>
  <si>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</si>
  <si>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</si>
  <si>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</si>
  <si>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</si>
  <si>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</si>
  <si>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</si>
  <si>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</si>
  <si>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</si>
  <si>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</si>
  <si>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</si>
  <si>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</si>
  <si>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</si>
  <si>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</si>
  <si>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</si>
  <si>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</si>
  <si>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</si>
  <si>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</si>
  <si>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</si>
  <si>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</si>
  <si>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</si>
  <si>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</si>
  <si>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</si>
  <si>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2023年政府性基金预算收入执行情况表</t>
  </si>
  <si>
    <t>一、农网还贷资金收入</t>
  </si>
  <si>
    <t>二、海南省高等级公路车辆通行附加费收入</t>
  </si>
  <si>
    <t>三、国家电影事业发展专项资金收入</t>
  </si>
  <si>
    <t>四、国有土地收益基金收入</t>
  </si>
  <si>
    <t>五、农业土地开发资金收入</t>
  </si>
  <si>
    <t>六、国有土地使用权出让收入</t>
  </si>
  <si>
    <t>七、大中型水库库区基金收入</t>
  </si>
  <si>
    <t>八、彩票公益金收入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</si>
  <si>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</si>
  <si>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</si>
  <si>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</si>
  <si>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</si>
  <si>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</si>
  <si>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</si>
  <si>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十五、其他政府性基金收入</t>
  </si>
  <si>
    <t>2023年政府性基金预算支出执行情况表</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</si>
  <si>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</si>
  <si>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</si>
  <si>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</si>
  <si>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</si>
  <si>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</si>
  <si>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</si>
  <si>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</si>
  <si>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</si>
  <si>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</si>
  <si>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</si>
  <si>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</si>
  <si>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</si>
  <si>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</si>
  <si>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</si>
  <si>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</si>
  <si>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</si>
  <si>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</si>
  <si>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</si>
  <si>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</si>
  <si>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</si>
  <si>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</si>
  <si>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</si>
  <si>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</si>
  <si>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</si>
  <si>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</si>
  <si>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</si>
  <si>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</si>
  <si>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</si>
  <si>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</si>
  <si>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</si>
  <si>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</si>
  <si>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</si>
  <si>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</si>
  <si>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</si>
  <si>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</si>
  <si>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</si>
  <si>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</si>
  <si>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</si>
  <si>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</si>
  <si>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</si>
  <si>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</si>
  <si>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</si>
  <si>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</si>
  <si>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</si>
  <si>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</si>
  <si>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</si>
  <si>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</si>
  <si>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</si>
  <si>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</si>
  <si>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</si>
  <si>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</si>
  <si>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</si>
  <si>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</si>
  <si>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</si>
  <si>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</si>
  <si>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</si>
  <si>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</si>
  <si>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</si>
  <si>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</si>
  <si>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</si>
  <si>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</si>
  <si>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</si>
  <si>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</si>
  <si>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</si>
  <si>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</si>
  <si>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</si>
  <si>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</si>
  <si>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</si>
  <si>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</si>
  <si>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</si>
  <si>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</si>
  <si>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</si>
  <si>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</si>
  <si>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</si>
  <si>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</si>
  <si>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</si>
  <si>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</si>
  <si>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</si>
  <si>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</si>
  <si>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</si>
  <si>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</si>
  <si>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</si>
  <si>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</si>
  <si>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</si>
  <si>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</si>
  <si>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</si>
  <si>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</si>
  <si>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</si>
  <si>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</si>
  <si>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</si>
  <si>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</si>
  <si>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</si>
  <si>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</si>
  <si>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</si>
  <si>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</si>
  <si>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</si>
  <si>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</si>
  <si>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</si>
  <si>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</si>
  <si>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</si>
  <si>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</si>
  <si>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</si>
  <si>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</si>
  <si>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</si>
  <si>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</si>
  <si>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</si>
  <si>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</si>
  <si>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</si>
  <si>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</si>
  <si>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</si>
  <si>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</si>
  <si>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</si>
  <si>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</si>
  <si>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</si>
  <si>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</si>
  <si>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</si>
  <si>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</si>
  <si>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</si>
  <si>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</si>
  <si>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</si>
  <si>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</si>
  <si>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</si>
  <si>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</si>
  <si>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</si>
  <si>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</si>
  <si>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</si>
  <si>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</si>
  <si>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</si>
  <si>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</si>
  <si>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</si>
  <si>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</si>
  <si>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</si>
  <si>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</si>
  <si>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</si>
  <si>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</si>
  <si>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</si>
  <si>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</si>
  <si>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</si>
  <si>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</si>
  <si>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</si>
  <si>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</si>
  <si>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</si>
  <si>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</si>
  <si>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</si>
  <si>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</si>
  <si>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</si>
  <si>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</si>
  <si>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</si>
  <si>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</si>
  <si>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</si>
  <si>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</si>
  <si>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</si>
  <si>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</si>
  <si>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</si>
  <si>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</si>
  <si>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</si>
  <si>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</si>
  <si>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</si>
  <si>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</si>
  <si>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</si>
  <si>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</si>
  <si>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</si>
  <si>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</si>
  <si>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</si>
  <si>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</si>
  <si>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</si>
  <si>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</si>
  <si>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</si>
  <si>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</si>
  <si>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</si>
  <si>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</si>
  <si>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</si>
  <si>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</si>
  <si>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</si>
  <si>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</si>
  <si>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</si>
  <si>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</si>
  <si>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</si>
  <si>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</si>
  <si>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</si>
  <si>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</si>
  <si>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</si>
  <si>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</si>
  <si>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</si>
  <si>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</si>
  <si>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</si>
  <si>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</si>
  <si>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</si>
  <si>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</si>
  <si>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</si>
  <si>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</si>
  <si>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</si>
  <si>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</si>
  <si>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</si>
  <si>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</si>
  <si>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</si>
  <si>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</si>
  <si>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</si>
  <si>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</si>
  <si>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</si>
  <si>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</si>
  <si>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</si>
  <si>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</si>
  <si>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</si>
  <si>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</si>
  <si>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</si>
  <si>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</si>
  <si>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</si>
  <si>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</si>
  <si>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</si>
  <si>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</si>
  <si>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</si>
  <si>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支出合计</t>
  </si>
  <si>
    <t>2024年政府性基金预算收入安排情况表</t>
  </si>
  <si>
    <t>转移性收入</t>
  </si>
  <si>
    <t xml:space="preserve">    政府性基金补助收入</t>
  </si>
  <si>
    <t xml:space="preserve">    政府性基金上解收入</t>
  </si>
  <si>
    <t xml:space="preserve">    上年结余收入</t>
  </si>
  <si>
    <t xml:space="preserve">    调入资金</t>
  </si>
  <si>
    <t>债务收入</t>
  </si>
  <si>
    <t xml:space="preserve">    地方政府专项债务收入</t>
  </si>
  <si>
    <t xml:space="preserve">    地方政府专项债务转贷收入</t>
  </si>
  <si>
    <t>政府性基金收入总计</t>
  </si>
  <si>
    <t>2024年政府性基金预算支出安排情况表</t>
  </si>
  <si>
    <t xml:space="preserve">  转移性支出</t>
  </si>
  <si>
    <t xml:space="preserve">    政府性基金补助支出</t>
  </si>
  <si>
    <t xml:space="preserve">    政府性基金上解支出</t>
  </si>
  <si>
    <t xml:space="preserve">    调出资金</t>
  </si>
  <si>
    <t xml:space="preserve">    年终结余（转）</t>
  </si>
  <si>
    <t xml:space="preserve">  债务支出</t>
  </si>
  <si>
    <t xml:space="preserve">    地方政府专项债务还本支出</t>
  </si>
  <si>
    <t xml:space="preserve">    地方政府专项债务转贷支出</t>
  </si>
  <si>
    <t>政府性基金支出总计</t>
  </si>
  <si>
    <t>2024年本级政府性基金预算支出安排情况表</t>
  </si>
  <si>
    <t>2024年提前下达乡镇转移支付情况表</t>
  </si>
  <si>
    <t>合计</t>
  </si>
  <si>
    <t>江益镇</t>
  </si>
  <si>
    <t>甘露镇</t>
  </si>
  <si>
    <t>泽泉乡</t>
  </si>
  <si>
    <t>苏家垱乡</t>
  </si>
  <si>
    <t>金湖乡</t>
  </si>
  <si>
    <t>茶山街道</t>
  </si>
  <si>
    <t>政府性基金转移支付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</si>
</sst>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20"/>
      <name val="宋体"/>
      <charset val="134"/>
    </font>
    <font>
      <b/>
      <sz val="18"/>
      <name val="黑体"/>
      <family val="3"/>
      <charset val="134"/>
    </font>
    <font>
      <sz val="11"/>
      <name val="宋体"/>
      <charset val="134"/>
      <scheme val="minor"/>
    </font>
    <font>
      <sz val="10"/>
      <name val="宋体"/>
      <charset val="134"/>
      <scheme val="minor"/>
    </font>
    <font>
      <b/>
      <sz val="11"/>
      <name val="宋体"/>
      <charset val="134"/>
      <scheme val="minor"/>
    </font>
    <font>
      <b/>
      <sz val="12"/>
      <name val="宋体"/>
      <charset val="134"/>
    </font>
    <font>
      <b/>
      <sz val="16"/>
      <name val="黑体"/>
      <family val="3"/>
      <charset val="134"/>
    </font>
    <font>
      <sz val="12"/>
      <name val="黑体"/>
      <family val="3"/>
      <charset val="134"/>
    </font>
    <font>
      <sz val="11"/>
      <color rgb="FFFF0000"/>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s>
  <fills count="36">
    <fill>
      <patternFill patternType="none"/>
    </fill>
    <fill>
      <patternFill patternType="gray125"/>
    </fill>
    <fill>
      <patternFill patternType="solid">
        <fgColor theme="0"/>
        <bgColor indexed="64"/>
      </patternFill>
    </fill>
    <fill>
      <patternFill patternType="solid">
        <fgColor rgb="FFC5D9F1"/>
        <bgColor indexed="64"/>
      </patternFill>
    </fill>
    <fill>
      <patternFill patternType="solid">
        <fgColor rgb="FFFFFFCC"/>
        <bgColor indexed="64"/>
      </patternFill>
    </fill>
    <fill>
      <patternFill patternType="solid">
        <fgColor rgb="FFF2DCDB"/>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10" applyNumberFormat="0" applyFont="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6" borderId="14" applyNumberFormat="0" applyAlignment="0" applyProtection="0">
      <alignment vertical="center"/>
    </xf>
    <xf numFmtId="0" fontId="19" fillId="7" borderId="15" applyNumberFormat="0" applyAlignment="0" applyProtection="0">
      <alignment vertical="center"/>
    </xf>
    <xf numFmtId="0" fontId="20" fillId="7" borderId="14" applyNumberFormat="0" applyAlignment="0" applyProtection="0">
      <alignment vertical="center"/>
    </xf>
    <xf numFmtId="0" fontId="21" fillId="8"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7" fillId="35"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28" fillId="0" borderId="0"/>
    <xf numFmtId="0" fontId="0" fillId="0" borderId="0">
      <alignment vertical="center"/>
    </xf>
    <xf numFmtId="0" fontId="0" fillId="0" borderId="0">
      <alignment vertical="center"/>
    </xf>
    <xf numFmtId="0" fontId="0" fillId="0" borderId="0"/>
    <xf numFmtId="0" fontId="0" fillId="0" borderId="0" applyProtection="0"/>
    <xf numFmtId="0" fontId="0" fillId="0" borderId="0">
      <alignment vertical="center"/>
    </xf>
  </cellStyleXfs>
  <cellXfs count="79">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righ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vertical="center" wrapText="1"/>
    </xf>
    <xf numFmtId="3" fontId="3" fillId="3" borderId="1" xfId="0" applyNumberFormat="1" applyFont="1" applyFill="1" applyBorder="1" applyAlignment="1" applyProtection="1">
      <alignment vertical="center"/>
    </xf>
    <xf numFmtId="0" fontId="3" fillId="3" borderId="1" xfId="0" applyFont="1" applyFill="1" applyBorder="1" applyAlignment="1">
      <alignment vertical="center"/>
    </xf>
    <xf numFmtId="3" fontId="3" fillId="4" borderId="1" xfId="0" applyNumberFormat="1" applyFont="1" applyFill="1" applyBorder="1" applyAlignment="1" applyProtection="1">
      <alignment horizontal="left" vertical="center"/>
    </xf>
    <xf numFmtId="0" fontId="3" fillId="4" borderId="1" xfId="0" applyFont="1" applyFill="1" applyBorder="1" applyAlignment="1">
      <alignment vertical="center"/>
    </xf>
    <xf numFmtId="3" fontId="3" fillId="2" borderId="1" xfId="0" applyNumberFormat="1" applyFont="1" applyFill="1" applyBorder="1" applyAlignment="1" applyProtection="1">
      <alignment horizontal="left" vertical="center"/>
    </xf>
    <xf numFmtId="0" fontId="3" fillId="2" borderId="1" xfId="0" applyFont="1" applyFill="1" applyBorder="1" applyAlignment="1">
      <alignment vertical="center"/>
    </xf>
    <xf numFmtId="0" fontId="3" fillId="2" borderId="1" xfId="55" applyFont="1" applyFill="1" applyBorder="1" applyAlignment="1">
      <alignment vertical="center" wrapText="1"/>
    </xf>
    <xf numFmtId="0" fontId="3" fillId="2" borderId="1" xfId="0" applyFont="1" applyFill="1" applyBorder="1" applyAlignment="1">
      <alignment horizontal="left" vertical="center"/>
    </xf>
    <xf numFmtId="3" fontId="3" fillId="2" borderId="1" xfId="0" applyNumberFormat="1" applyFont="1" applyFill="1" applyBorder="1" applyAlignment="1" applyProtection="1">
      <alignment vertical="center"/>
    </xf>
    <xf numFmtId="3" fontId="3" fillId="4" borderId="1" xfId="0" applyNumberFormat="1" applyFont="1" applyFill="1" applyBorder="1" applyAlignment="1" applyProtection="1">
      <alignment vertical="center"/>
    </xf>
    <xf numFmtId="0" fontId="3" fillId="4" borderId="1" xfId="55" applyFont="1" applyFill="1" applyBorder="1" applyAlignment="1">
      <alignment vertical="center" wrapText="1"/>
    </xf>
    <xf numFmtId="0" fontId="3" fillId="4" borderId="1" xfId="0" applyFont="1" applyFill="1" applyBorder="1" applyAlignment="1">
      <alignment horizontal="left" vertical="center"/>
    </xf>
    <xf numFmtId="3" fontId="3" fillId="3" borderId="1" xfId="0" applyNumberFormat="1" applyFont="1" applyFill="1" applyBorder="1" applyAlignment="1" applyProtection="1">
      <alignment horizontal="left" vertical="center"/>
    </xf>
    <xf numFmtId="0" fontId="5" fillId="5" borderId="1" xfId="0" applyFont="1" applyFill="1" applyBorder="1" applyAlignment="1">
      <alignment horizontal="distributed" vertical="center"/>
    </xf>
    <xf numFmtId="0" fontId="3" fillId="5" borderId="1" xfId="0" applyFont="1" applyFill="1" applyBorder="1" applyAlignment="1">
      <alignment vertical="center"/>
    </xf>
    <xf numFmtId="0" fontId="5" fillId="3" borderId="1" xfId="0" applyFont="1" applyFill="1" applyBorder="1" applyAlignment="1">
      <alignment vertical="center"/>
    </xf>
    <xf numFmtId="1" fontId="3" fillId="2" borderId="1" xfId="0" applyNumberFormat="1" applyFont="1" applyFill="1" applyBorder="1" applyAlignment="1" applyProtection="1">
      <alignment vertical="center"/>
      <protection locked="0"/>
    </xf>
    <xf numFmtId="1" fontId="5" fillId="5" borderId="1" xfId="0" applyNumberFormat="1" applyFont="1" applyFill="1" applyBorder="1" applyAlignment="1" applyProtection="1">
      <alignment horizontal="distributed" vertical="center"/>
      <protection locked="0"/>
    </xf>
    <xf numFmtId="0" fontId="2" fillId="2" borderId="0" xfId="0" applyFont="1" applyFill="1" applyAlignment="1">
      <alignment horizontal="center" vertical="center" wrapText="1"/>
    </xf>
    <xf numFmtId="0" fontId="3" fillId="2" borderId="0" xfId="0" applyFont="1" applyFill="1" applyBorder="1"/>
    <xf numFmtId="0" fontId="3" fillId="2" borderId="0"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2" borderId="1" xfId="0" applyFont="1" applyFill="1" applyBorder="1" applyAlignment="1">
      <alignment vertical="center" wrapText="1"/>
    </xf>
    <xf numFmtId="0" fontId="3" fillId="5" borderId="1" xfId="54" applyNumberFormat="1" applyFont="1" applyFill="1" applyBorder="1" applyAlignment="1" applyProtection="1">
      <alignment horizontal="distributed" vertical="center" wrapText="1"/>
    </xf>
    <xf numFmtId="0" fontId="6" fillId="2" borderId="1" xfId="0" applyFont="1" applyFill="1" applyBorder="1" applyAlignment="1">
      <alignment horizontal="left"/>
    </xf>
    <xf numFmtId="0" fontId="0" fillId="2" borderId="1" xfId="0" applyFill="1" applyBorder="1" applyAlignment="1">
      <alignment horizontal="center"/>
    </xf>
    <xf numFmtId="0" fontId="5" fillId="2" borderId="1" xfId="0" applyFont="1" applyFill="1" applyBorder="1" applyAlignment="1">
      <alignment vertical="center"/>
    </xf>
    <xf numFmtId="3" fontId="3" fillId="2" borderId="1" xfId="0" applyNumberFormat="1" applyFont="1" applyFill="1" applyBorder="1" applyAlignment="1" applyProtection="1">
      <alignment horizontal="center" vertical="center"/>
    </xf>
    <xf numFmtId="0" fontId="5" fillId="5" borderId="1" xfId="0" applyFont="1" applyFill="1" applyBorder="1" applyAlignment="1">
      <alignment horizontal="distributed"/>
    </xf>
    <xf numFmtId="0" fontId="3" fillId="5" borderId="1" xfId="0" applyFont="1" applyFill="1" applyBorder="1" applyAlignment="1">
      <alignment horizontal="center" wrapText="1"/>
    </xf>
    <xf numFmtId="0" fontId="3" fillId="2" borderId="0" xfId="0" applyFont="1" applyFill="1" applyAlignment="1">
      <alignment horizontal="right" vertical="center"/>
    </xf>
    <xf numFmtId="0" fontId="7" fillId="2" borderId="0" xfId="0" applyFont="1" applyFill="1"/>
    <xf numFmtId="0" fontId="3" fillId="2" borderId="0" xfId="0" applyFont="1" applyFill="1"/>
    <xf numFmtId="0" fontId="3" fillId="2" borderId="0" xfId="0" applyFont="1" applyFill="1" applyAlignment="1">
      <alignment wrapText="1"/>
    </xf>
    <xf numFmtId="0" fontId="8" fillId="2" borderId="0" xfId="0" applyFont="1" applyFill="1"/>
    <xf numFmtId="0" fontId="7" fillId="2" borderId="0" xfId="0" applyFont="1" applyFill="1" applyBorder="1"/>
    <xf numFmtId="0" fontId="3" fillId="2" borderId="0" xfId="0" applyFont="1" applyFill="1" applyBorder="1" applyAlignment="1">
      <alignment horizontal="right" wrapText="1"/>
    </xf>
    <xf numFmtId="0" fontId="7" fillId="2" borderId="0" xfId="49" applyFont="1" applyFill="1" applyAlignment="1">
      <alignment vertical="center"/>
    </xf>
    <xf numFmtId="0" fontId="9" fillId="2" borderId="0" xfId="49" applyFont="1" applyFill="1" applyAlignment="1">
      <alignment vertical="center"/>
    </xf>
    <xf numFmtId="0" fontId="3" fillId="2" borderId="0" xfId="49" applyFont="1" applyFill="1" applyAlignment="1">
      <alignment vertical="center"/>
    </xf>
    <xf numFmtId="0" fontId="3" fillId="2" borderId="0" xfId="49" applyFont="1" applyFill="1" applyAlignment="1">
      <alignment vertical="center" wrapText="1"/>
    </xf>
    <xf numFmtId="0" fontId="8" fillId="2" borderId="0" xfId="49" applyFont="1" applyFill="1" applyAlignment="1">
      <alignment vertical="center"/>
    </xf>
    <xf numFmtId="0" fontId="2" fillId="2" borderId="0" xfId="49" applyFont="1" applyFill="1" applyAlignment="1">
      <alignment horizontal="center" vertical="center"/>
    </xf>
    <xf numFmtId="0" fontId="2" fillId="2" borderId="0" xfId="49" applyFont="1" applyFill="1" applyAlignment="1">
      <alignment horizontal="center" vertical="center" wrapText="1"/>
    </xf>
    <xf numFmtId="0" fontId="3" fillId="2" borderId="0" xfId="49" applyFont="1" applyFill="1" applyAlignment="1">
      <alignment horizontal="right" vertical="center" wrapText="1"/>
    </xf>
    <xf numFmtId="0" fontId="5" fillId="2" borderId="1" xfId="49" applyFont="1" applyFill="1" applyBorder="1" applyAlignment="1">
      <alignment vertical="center"/>
    </xf>
    <xf numFmtId="0" fontId="5"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4" xfId="49" applyFont="1" applyFill="1" applyBorder="1" applyAlignment="1">
      <alignment vertical="center" wrapText="1"/>
    </xf>
    <xf numFmtId="0" fontId="5" fillId="2" borderId="5" xfId="49" applyFont="1" applyFill="1" applyBorder="1" applyAlignment="1">
      <alignment horizontal="center" vertical="center" wrapText="1"/>
    </xf>
    <xf numFmtId="0" fontId="5" fillId="2" borderId="3" xfId="49" applyFont="1" applyFill="1" applyBorder="1" applyAlignment="1">
      <alignment horizontal="center" vertical="center"/>
    </xf>
    <xf numFmtId="0" fontId="5" fillId="2" borderId="3" xfId="49" applyFont="1" applyFill="1" applyBorder="1" applyAlignment="1">
      <alignment horizontal="center" vertical="center" wrapText="1"/>
    </xf>
    <xf numFmtId="0" fontId="5" fillId="2" borderId="6" xfId="49" applyFont="1" applyFill="1" applyBorder="1" applyAlignment="1">
      <alignment vertical="center" wrapText="1"/>
    </xf>
    <xf numFmtId="0" fontId="5" fillId="2" borderId="7" xfId="49" applyFont="1" applyFill="1" applyBorder="1" applyAlignment="1">
      <alignment horizontal="center" vertical="center" wrapText="1"/>
    </xf>
    <xf numFmtId="0" fontId="3" fillId="4" borderId="1" xfId="49" applyFont="1" applyFill="1" applyBorder="1" applyAlignment="1">
      <alignment horizontal="left" vertical="center"/>
    </xf>
    <xf numFmtId="0" fontId="3" fillId="4" borderId="1" xfId="49" applyFont="1" applyFill="1" applyBorder="1" applyAlignment="1">
      <alignment vertical="center"/>
    </xf>
    <xf numFmtId="0" fontId="3" fillId="4" borderId="1" xfId="49" applyFont="1" applyFill="1" applyBorder="1" applyAlignment="1">
      <alignment vertical="center" wrapText="1"/>
    </xf>
    <xf numFmtId="0" fontId="3" fillId="2" borderId="1" xfId="49" applyFont="1" applyFill="1" applyBorder="1" applyAlignment="1">
      <alignment horizontal="left" vertical="center"/>
    </xf>
    <xf numFmtId="0" fontId="3" fillId="2" borderId="1" xfId="49" applyFont="1" applyFill="1" applyBorder="1" applyAlignment="1">
      <alignment vertical="center"/>
    </xf>
    <xf numFmtId="0" fontId="3" fillId="2" borderId="1" xfId="49" applyFont="1" applyFill="1" applyBorder="1" applyAlignment="1">
      <alignment vertical="center" wrapText="1"/>
    </xf>
    <xf numFmtId="0" fontId="10" fillId="2" borderId="1" xfId="49" applyFont="1" applyFill="1" applyBorder="1" applyAlignment="1">
      <alignment vertical="center" wrapText="1"/>
    </xf>
    <xf numFmtId="0" fontId="9" fillId="2" borderId="1" xfId="49" applyFont="1" applyFill="1" applyBorder="1" applyAlignment="1">
      <alignment vertical="center" wrapText="1"/>
    </xf>
    <xf numFmtId="0" fontId="5" fillId="5" borderId="8" xfId="49" applyFont="1" applyFill="1" applyBorder="1" applyAlignment="1">
      <alignment horizontal="distributed" vertical="center" indent="2"/>
    </xf>
    <xf numFmtId="0" fontId="5" fillId="5" borderId="9" xfId="49" applyFont="1" applyFill="1" applyBorder="1" applyAlignment="1">
      <alignment horizontal="distributed" vertical="center" indent="2"/>
    </xf>
    <xf numFmtId="0" fontId="5" fillId="5" borderId="1" xfId="49" applyFont="1" applyFill="1" applyBorder="1" applyAlignment="1">
      <alignment horizontal="distributed" vertical="center" wrapText="1"/>
    </xf>
    <xf numFmtId="0" fontId="3" fillId="5" borderId="1" xfId="49" applyFont="1" applyFill="1" applyBorder="1" applyAlignment="1">
      <alignmen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 2" xfId="50"/>
    <cellStyle name="常规 3 2" xfId="51"/>
    <cellStyle name="常规 2 2" xfId="52"/>
    <cellStyle name="常规 2 3" xfId="53"/>
    <cellStyle name="常规 10" xfId="54"/>
    <cellStyle name="常规 2" xfId="55"/>
    <cellStyle name="常规 3" xfId="56"/>
    <cellStyle name="常规 4" xfId="57"/>
    <cellStyle name="常规 4_表六 (1)" xfId="58"/>
    <cellStyle name="常规 5" xfId="59"/>
  </cellStyles>
  <tableStyles count="0" defaultTableStyle="TableStyleMedium9" defaultPivotStyle="PivotStyleLight16"/>
  <colors>
    <mruColors>
      <color rgb="00FF0000"/>
      <color rgb="00F2DCDB"/>
      <color rgb="00C5D9F1"/>
      <color rgb="00FFFFCC"/>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F33"/>
  <sheetViews>
    <sheetView showGridLines="0" showZeros="0" zoomScale="93" zoomScaleNormal="93" zoomScaleSheetLayoutView="60" workbookViewId="0">
      <pane ySplit="5" topLeftCell="A6" activePane="bottomLeft" state="frozen"/>
      <selection/>
      <selection pane="bottomLeft" activeCell="B13" sqref="B13"/>
    </sheetView>
  </sheetViews>
  <sheetFormatPr defaultColWidth="9" defaultRowHeight="13.5" outlineLevelCol="5"/>
  <cols>
    <col min="1" max="1" width="9" style="51" hidden="1" customWidth="1"/>
    <col min="2" max="2" width="30.5083333333333" style="51" customWidth="1"/>
    <col min="3" max="3" width="17.7416666666667" style="52" customWidth="1"/>
    <col min="4" max="4" width="17.875" style="52" customWidth="1"/>
    <col min="5" max="5" width="19.875" style="52" hidden="1" customWidth="1"/>
    <col min="6" max="6" width="19.875" style="52" customWidth="1"/>
    <col min="7" max="16384" width="9" style="51"/>
  </cols>
  <sheetData>
    <row r="1" ht="18" customHeight="1" spans="1:6">
      <c r="A1" s="53"/>
    </row>
    <row r="2" s="49" customFormat="1" ht="22.5" spans="1:6">
      <c r="A2" s="54" t="s">
        <v>0</v>
      </c>
      <c r="B2" s="54"/>
      <c r="C2" s="55"/>
      <c r="D2" s="55"/>
      <c r="E2" s="55"/>
      <c r="F2" s="55"/>
    </row>
    <row r="3" ht="20.25" customHeight="1" spans="1:6">
      <c r="F3" s="56" t="s">
        <v>1</v>
      </c>
    </row>
    <row r="4" ht="15" customHeight="1" spans="1:6">
      <c r="A4" s="57" t="s">
        <v>2</v>
      </c>
      <c r="B4" s="58" t="s">
        <v>3</v>
      </c>
      <c r="C4" s="59" t="s">
        <v>4</v>
      </c>
      <c r="D4" s="60" t="s">
        <v>5</v>
      </c>
      <c r="E4" s="61"/>
      <c r="F4" s="62" t="s">
        <v>6</v>
      </c>
    </row>
    <row r="5" ht="15" customHeight="1" spans="1:6">
      <c r="A5" s="57"/>
      <c r="B5" s="63"/>
      <c r="C5" s="64"/>
      <c r="D5" s="60"/>
      <c r="E5" s="65"/>
      <c r="F5" s="66"/>
    </row>
    <row r="6" ht="20.1" customHeight="1" spans="1:6">
      <c r="A6" s="67">
        <v>101</v>
      </c>
      <c r="B6" s="68" t="s">
        <v>7</v>
      </c>
      <c r="C6" s="69">
        <f>SUM(C7:C22)</f>
        <v>201859</v>
      </c>
      <c r="D6" s="69">
        <f>SUM(D7:D22)</f>
        <v>209600</v>
      </c>
      <c r="E6" s="69" t="e">
        <f>ROUND(IF(#REF!=0,0,D6/#REF!*100),2)</f>
        <v>#REF!</v>
      </c>
      <c r="F6" s="69">
        <f>ROUND(IF(C6=0,0,D6/C6*100),2)</f>
        <v>103.83</v>
      </c>
    </row>
    <row r="7" ht="20.1" customHeight="1" spans="1:6">
      <c r="A7" s="70">
        <v>10101</v>
      </c>
      <c r="B7" s="71" t="s">
        <v>8</v>
      </c>
      <c r="C7" s="72">
        <v>58448</v>
      </c>
      <c r="D7" s="72">
        <v>61518</v>
      </c>
      <c r="E7" s="69" t="e">
        <f>ROUND(IF(#REF!=0,0,D7/#REF!*100),2)</f>
        <v>#REF!</v>
      </c>
      <c r="F7" s="69">
        <f t="shared" ref="F7:F33" si="0">ROUND(IF(C7=0,0,D7/C7*100),2)</f>
        <v>105.25</v>
      </c>
    </row>
    <row r="8" ht="20.1" customHeight="1" spans="1:6">
      <c r="A8" s="70">
        <v>10104</v>
      </c>
      <c r="B8" s="71" t="s">
        <v>9</v>
      </c>
      <c r="C8" s="72">
        <v>14083</v>
      </c>
      <c r="D8" s="72">
        <v>14510</v>
      </c>
      <c r="E8" s="69" t="e">
        <f>ROUND(IF(#REF!=0,0,D8/#REF!*100),2)</f>
        <v>#REF!</v>
      </c>
      <c r="F8" s="69">
        <f t="shared" si="0"/>
        <v>103.03</v>
      </c>
    </row>
    <row r="9" ht="20.1" customHeight="1" spans="1:6">
      <c r="A9" s="70">
        <v>10105</v>
      </c>
      <c r="B9" s="71" t="s">
        <v>10</v>
      </c>
      <c r="C9" s="72"/>
      <c r="D9" s="72"/>
      <c r="E9" s="69" t="e">
        <f>ROUND(IF(#REF!=0,0,D9/#REF!*100),2)</f>
        <v>#REF!</v>
      </c>
      <c r="F9" s="69">
        <f t="shared" si="0"/>
        <v>0</v>
      </c>
    </row>
    <row r="10" ht="20.1" customHeight="1" spans="1:6">
      <c r="A10" s="70">
        <v>10106</v>
      </c>
      <c r="B10" s="71" t="s">
        <v>11</v>
      </c>
      <c r="C10" s="72">
        <v>90237</v>
      </c>
      <c r="D10" s="72">
        <v>92289</v>
      </c>
      <c r="E10" s="69" t="e">
        <f>ROUND(IF(#REF!=0,0,D10/#REF!*100),2)</f>
        <v>#REF!</v>
      </c>
      <c r="F10" s="69">
        <f t="shared" si="0"/>
        <v>102.27</v>
      </c>
    </row>
    <row r="11" ht="20.1" customHeight="1" spans="1:6">
      <c r="A11" s="70">
        <v>10107</v>
      </c>
      <c r="B11" s="71" t="s">
        <v>12</v>
      </c>
      <c r="C11" s="72"/>
      <c r="D11" s="72"/>
      <c r="E11" s="69" t="e">
        <f>ROUND(IF(#REF!=0,0,D11/#REF!*100),2)</f>
        <v>#REF!</v>
      </c>
      <c r="F11" s="69">
        <f t="shared" si="0"/>
        <v>0</v>
      </c>
    </row>
    <row r="12" ht="20.1" customHeight="1" spans="1:6">
      <c r="A12" s="70">
        <v>10109</v>
      </c>
      <c r="B12" s="71" t="s">
        <v>13</v>
      </c>
      <c r="C12" s="72">
        <v>10031</v>
      </c>
      <c r="D12" s="72">
        <v>10760</v>
      </c>
      <c r="E12" s="69" t="e">
        <f>ROUND(IF(#REF!=0,0,D12/#REF!*100),2)</f>
        <v>#REF!</v>
      </c>
      <c r="F12" s="69">
        <f t="shared" si="0"/>
        <v>107.27</v>
      </c>
    </row>
    <row r="13" ht="20.1" customHeight="1" spans="1:6">
      <c r="A13" s="70">
        <v>10110</v>
      </c>
      <c r="B13" s="71" t="s">
        <v>14</v>
      </c>
      <c r="C13" s="72">
        <v>4301</v>
      </c>
      <c r="D13" s="72">
        <v>4300</v>
      </c>
      <c r="E13" s="69" t="e">
        <f>ROUND(IF(#REF!=0,0,D13/#REF!*100),2)</f>
        <v>#REF!</v>
      </c>
      <c r="F13" s="69">
        <f t="shared" si="0"/>
        <v>99.98</v>
      </c>
    </row>
    <row r="14" ht="20.1" customHeight="1" spans="1:6">
      <c r="A14" s="70">
        <v>10111</v>
      </c>
      <c r="B14" s="71" t="s">
        <v>15</v>
      </c>
      <c r="C14" s="72">
        <v>1755</v>
      </c>
      <c r="D14" s="72">
        <v>2050</v>
      </c>
      <c r="E14" s="69" t="e">
        <f>ROUND(IF(#REF!=0,0,D14/#REF!*100),2)</f>
        <v>#REF!</v>
      </c>
      <c r="F14" s="69">
        <f t="shared" si="0"/>
        <v>116.81</v>
      </c>
    </row>
    <row r="15" ht="20.1" customHeight="1" spans="1:6">
      <c r="A15" s="70">
        <v>10112</v>
      </c>
      <c r="B15" s="71" t="s">
        <v>16</v>
      </c>
      <c r="C15" s="72">
        <v>6594</v>
      </c>
      <c r="D15" s="72">
        <v>7100</v>
      </c>
      <c r="E15" s="69" t="e">
        <f>ROUND(IF(#REF!=0,0,D15/#REF!*100),2)</f>
        <v>#REF!</v>
      </c>
      <c r="F15" s="69">
        <f t="shared" si="0"/>
        <v>107.67</v>
      </c>
    </row>
    <row r="16" ht="20.1" customHeight="1" spans="1:6">
      <c r="A16" s="70">
        <v>10113</v>
      </c>
      <c r="B16" s="71" t="s">
        <v>17</v>
      </c>
      <c r="C16" s="72">
        <v>4730</v>
      </c>
      <c r="D16" s="72">
        <v>5043</v>
      </c>
      <c r="E16" s="69" t="e">
        <f>ROUND(IF(#REF!=0,0,D16/#REF!*100),2)</f>
        <v>#REF!</v>
      </c>
      <c r="F16" s="69">
        <f t="shared" si="0"/>
        <v>106.62</v>
      </c>
    </row>
    <row r="17" ht="20.1" customHeight="1" spans="1:6">
      <c r="A17" s="70">
        <v>10114</v>
      </c>
      <c r="B17" s="71" t="s">
        <v>18</v>
      </c>
      <c r="C17" s="72">
        <v>676</v>
      </c>
      <c r="D17" s="72">
        <v>700</v>
      </c>
      <c r="E17" s="69" t="e">
        <f>ROUND(IF(#REF!=0,0,D17/#REF!*100),2)</f>
        <v>#REF!</v>
      </c>
      <c r="F17" s="69">
        <f t="shared" si="0"/>
        <v>103.55</v>
      </c>
    </row>
    <row r="18" ht="20.1" customHeight="1" spans="1:6">
      <c r="A18" s="70">
        <v>10118</v>
      </c>
      <c r="B18" s="71" t="s">
        <v>19</v>
      </c>
      <c r="C18" s="72">
        <v>3237</v>
      </c>
      <c r="D18" s="72">
        <v>2950</v>
      </c>
      <c r="E18" s="69" t="e">
        <f>ROUND(IF(#REF!=0,0,D18/#REF!*100),2)</f>
        <v>#REF!</v>
      </c>
      <c r="F18" s="69">
        <f t="shared" si="0"/>
        <v>91.13</v>
      </c>
    </row>
    <row r="19" ht="20.1" customHeight="1" spans="1:6">
      <c r="A19" s="70">
        <v>10119</v>
      </c>
      <c r="B19" s="71" t="s">
        <v>20</v>
      </c>
      <c r="C19" s="72">
        <v>7739</v>
      </c>
      <c r="D19" s="72">
        <v>8350</v>
      </c>
      <c r="E19" s="69" t="e">
        <f>ROUND(IF(#REF!=0,0,D19/#REF!*100),2)</f>
        <v>#REF!</v>
      </c>
      <c r="F19" s="69">
        <f t="shared" si="0"/>
        <v>107.9</v>
      </c>
    </row>
    <row r="20" ht="20.1" customHeight="1" spans="1:6">
      <c r="A20" s="70">
        <v>10120</v>
      </c>
      <c r="B20" s="71" t="s">
        <v>21</v>
      </c>
      <c r="C20" s="72"/>
      <c r="D20" s="72"/>
      <c r="E20" s="69" t="e">
        <f>ROUND(IF(#REF!=0,0,D20/#REF!*100),2)</f>
        <v>#REF!</v>
      </c>
      <c r="F20" s="69">
        <f t="shared" si="0"/>
        <v>0</v>
      </c>
    </row>
    <row r="21" ht="20.1" customHeight="1" spans="1:6">
      <c r="A21" s="70">
        <v>10121</v>
      </c>
      <c r="B21" s="71" t="s">
        <v>22</v>
      </c>
      <c r="C21" s="72">
        <v>28</v>
      </c>
      <c r="D21" s="72">
        <v>30</v>
      </c>
      <c r="E21" s="69" t="e">
        <f>ROUND(IF(#REF!=0,0,D21/#REF!*100),2)</f>
        <v>#REF!</v>
      </c>
      <c r="F21" s="69">
        <f t="shared" si="0"/>
        <v>107.14</v>
      </c>
    </row>
    <row r="22" ht="20.1" customHeight="1" spans="1:6">
      <c r="A22" s="70">
        <v>10199</v>
      </c>
      <c r="B22" s="71" t="s">
        <v>23</v>
      </c>
      <c r="C22" s="72"/>
      <c r="D22" s="72"/>
      <c r="E22" s="69" t="e">
        <f>ROUND(IF(#REF!=0,0,D22/#REF!*100),2)</f>
        <v>#REF!</v>
      </c>
      <c r="F22" s="69">
        <f t="shared" si="0"/>
        <v>0</v>
      </c>
    </row>
    <row r="23" ht="21" customHeight="1" spans="1:6">
      <c r="A23" s="67">
        <v>103</v>
      </c>
      <c r="B23" s="68" t="s">
        <v>24</v>
      </c>
      <c r="C23" s="69">
        <f>SUM(C24:C32)</f>
        <v>38996</v>
      </c>
      <c r="D23" s="69">
        <f>SUM(D24:D32)</f>
        <v>40000</v>
      </c>
      <c r="E23" s="69" t="e">
        <f>ROUND(IF(#REF!=0,0,D23/#REF!*100),2)</f>
        <v>#REF!</v>
      </c>
      <c r="F23" s="69">
        <f t="shared" si="0"/>
        <v>102.57</v>
      </c>
    </row>
    <row r="24" ht="20.1" customHeight="1" spans="1:6">
      <c r="A24" s="70">
        <v>10302</v>
      </c>
      <c r="B24" s="71" t="s">
        <v>25</v>
      </c>
      <c r="C24" s="72">
        <v>4732</v>
      </c>
      <c r="D24" s="72">
        <v>5000</v>
      </c>
      <c r="E24" s="69" t="e">
        <f>ROUND(IF(#REF!=0,0,D24/#REF!*100),2)</f>
        <v>#REF!</v>
      </c>
      <c r="F24" s="69">
        <f t="shared" si="0"/>
        <v>105.66</v>
      </c>
    </row>
    <row r="25" ht="20.1" customHeight="1" spans="1:6">
      <c r="A25" s="70">
        <v>10304</v>
      </c>
      <c r="B25" s="71" t="s">
        <v>26</v>
      </c>
      <c r="C25" s="72">
        <v>5846</v>
      </c>
      <c r="D25" s="72">
        <v>5000</v>
      </c>
      <c r="E25" s="69" t="e">
        <f>ROUND(IF(#REF!=0,0,D25/#REF!*100),2)</f>
        <v>#REF!</v>
      </c>
      <c r="F25" s="69">
        <f t="shared" si="0"/>
        <v>85.53</v>
      </c>
    </row>
    <row r="26" ht="20.1" customHeight="1" spans="1:6">
      <c r="A26" s="70">
        <v>10305</v>
      </c>
      <c r="B26" s="71" t="s">
        <v>27</v>
      </c>
      <c r="C26" s="72">
        <v>9744</v>
      </c>
      <c r="D26" s="72">
        <v>7030</v>
      </c>
      <c r="E26" s="69" t="e">
        <f>ROUND(IF(#REF!=0,0,D26/#REF!*100),2)</f>
        <v>#REF!</v>
      </c>
      <c r="F26" s="69">
        <f t="shared" si="0"/>
        <v>72.15</v>
      </c>
    </row>
    <row r="27" ht="20.1" customHeight="1" spans="1:6">
      <c r="A27" s="70">
        <v>10306</v>
      </c>
      <c r="B27" s="71" t="s">
        <v>28</v>
      </c>
      <c r="C27" s="72">
        <v>8277</v>
      </c>
      <c r="D27" s="72">
        <v>10150</v>
      </c>
      <c r="E27" s="69" t="e">
        <f>ROUND(IF(#REF!=0,0,D27/#REF!*100),2)</f>
        <v>#REF!</v>
      </c>
      <c r="F27" s="69">
        <f t="shared" si="0"/>
        <v>122.63</v>
      </c>
    </row>
    <row r="28" ht="20.1" customHeight="1" spans="1:6">
      <c r="A28" s="70">
        <v>10307</v>
      </c>
      <c r="B28" s="71" t="s">
        <v>29</v>
      </c>
      <c r="C28" s="72">
        <v>9548</v>
      </c>
      <c r="D28" s="72">
        <v>12000</v>
      </c>
      <c r="E28" s="69" t="e">
        <f>ROUND(IF(#REF!=0,0,D28/#REF!*100),2)</f>
        <v>#REF!</v>
      </c>
      <c r="F28" s="69">
        <f t="shared" si="0"/>
        <v>125.68</v>
      </c>
    </row>
    <row r="29" ht="20.1" customHeight="1" spans="1:6">
      <c r="A29" s="70">
        <v>10308</v>
      </c>
      <c r="B29" s="71" t="s">
        <v>30</v>
      </c>
      <c r="C29" s="72"/>
      <c r="D29" s="72"/>
      <c r="E29" s="69" t="e">
        <f>ROUND(IF(#REF!=0,0,D29/#REF!*100),2)</f>
        <v>#REF!</v>
      </c>
      <c r="F29" s="69">
        <f t="shared" si="0"/>
        <v>0</v>
      </c>
    </row>
    <row r="30" s="50" customFormat="1" ht="20.1" customHeight="1" spans="1:6">
      <c r="A30" s="70">
        <v>10309</v>
      </c>
      <c r="B30" s="71" t="s">
        <v>31</v>
      </c>
      <c r="C30" s="73">
        <v>104</v>
      </c>
      <c r="D30" s="73">
        <v>120</v>
      </c>
      <c r="E30" s="69" t="e">
        <f>ROUND(IF(#REF!=0,0,D30/#REF!*100),2)</f>
        <v>#REF!</v>
      </c>
      <c r="F30" s="69">
        <f t="shared" si="0"/>
        <v>115.38</v>
      </c>
    </row>
    <row r="31" s="50" customFormat="1" ht="20.1" customHeight="1" spans="1:6">
      <c r="A31" s="70">
        <v>10399</v>
      </c>
      <c r="B31" s="71" t="s">
        <v>32</v>
      </c>
      <c r="C31" s="73">
        <v>745</v>
      </c>
      <c r="D31" s="73">
        <v>700</v>
      </c>
      <c r="E31" s="69" t="e">
        <f>ROUND(IF(#REF!=0,0,D31/#REF!*100),2)</f>
        <v>#REF!</v>
      </c>
      <c r="F31" s="69">
        <f t="shared" si="0"/>
        <v>93.96</v>
      </c>
    </row>
    <row r="32" s="50" customFormat="1" ht="20.1" customHeight="1" spans="1:6">
      <c r="A32" s="70"/>
      <c r="B32" s="71" t="s">
        <v>33</v>
      </c>
      <c r="C32" s="74"/>
      <c r="D32" s="74"/>
      <c r="E32" s="69" t="e">
        <f>ROUND(IF(#REF!=0,0,D32/#REF!*100),2)</f>
        <v>#REF!</v>
      </c>
      <c r="F32" s="69">
        <f t="shared" si="0"/>
        <v>0</v>
      </c>
    </row>
    <row r="33" ht="20.1" customHeight="1" spans="1:6">
      <c r="A33" s="75" t="s">
        <v>34</v>
      </c>
      <c r="B33" s="76"/>
      <c r="C33" s="77">
        <f>C6+C23</f>
        <v>240855</v>
      </c>
      <c r="D33" s="77">
        <f>D6+D23</f>
        <v>249600</v>
      </c>
      <c r="E33" s="78" t="e">
        <f>ROUND(IF(#REF!=0,0,D33/#REF!*100),2)</f>
        <v>#REF!</v>
      </c>
      <c r="F33" s="78">
        <f t="shared" si="0"/>
        <v>103.63</v>
      </c>
    </row>
  </sheetData>
  <mergeCells count="6">
    <mergeCell ref="A2:F2"/>
    <mergeCell ref="A33:B33"/>
    <mergeCell ref="B4:B5"/>
    <mergeCell ref="C4:C5"/>
    <mergeCell ref="D4:D5"/>
    <mergeCell ref="F4:F5"/>
  </mergeCells>
  <printOptions horizontalCentered="1"/>
  <pageMargins left="0.472222222222222" right="0.472222222222222" top="0.196527777777778" bottom="0.0784722222222222" header="0" footer="0"/>
  <pageSetup paperSize="9" fitToWidth="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view="pageBreakPreview" zoomScaleNormal="100" workbookViewId="0">
      <selection activeCell="A6" sqref="$A6:$XFD23"/>
    </sheetView>
  </sheetViews>
  <sheetFormatPr defaultColWidth="9" defaultRowHeight="13.5" outlineLevelCol="3"/>
  <cols>
    <col min="1" max="1" width="51.875" style="44" customWidth="1"/>
    <col min="2" max="2" width="41.75" style="45" customWidth="1"/>
    <col min="3" max="3" width="21.875" style="30" customWidth="1"/>
    <col min="4" max="16384" width="9" style="44"/>
  </cols>
  <sheetData>
    <row r="1" ht="4" customHeight="1" spans="1:4">
      <c r="A1" s="46"/>
    </row>
    <row r="2" s="43" customFormat="1" ht="41" customHeight="1" spans="1:4">
      <c r="A2" s="5" t="s">
        <v>35</v>
      </c>
      <c r="B2" s="29"/>
      <c r="C2" s="47"/>
    </row>
    <row r="3" spans="1:4">
      <c r="A3" s="30" t="s">
        <v>33</v>
      </c>
      <c r="B3" s="48" t="s">
        <v>1</v>
      </c>
    </row>
    <row r="4" ht="19" customHeight="1" spans="1:4">
      <c r="A4" s="8" t="s">
        <v>2</v>
      </c>
      <c r="B4" s="8" t="s">
        <v>4</v>
      </c>
    </row>
    <row r="5" ht="17" customHeight="1" spans="1:4">
      <c r="A5" s="8"/>
      <c r="B5" s="8"/>
    </row>
    <row r="6" ht="18" customHeight="1" spans="1:4">
      <c r="A6" s="19" t="s">
        <v>36</v>
      </c>
      <c r="B6" s="32"/>
    </row>
    <row r="7" ht="18" customHeight="1" spans="1:4">
      <c r="A7" s="19" t="s">
        <v>37</v>
      </c>
      <c r="B7" s="32"/>
    </row>
    <row r="8" ht="18" customHeight="1" spans="1:4">
      <c r="A8" s="19" t="s">
        <v>38</v>
      </c>
      <c r="B8" s="32"/>
    </row>
    <row r="9" ht="18" customHeight="1" spans="1:4">
      <c r="A9" s="19" t="s">
        <v>39</v>
      </c>
      <c r="B9" s="32"/>
    </row>
    <row r="10" ht="18" customHeight="1" spans="1:4">
      <c r="A10" s="19" t="s">
        <v>40</v>
      </c>
      <c r="B10" s="32"/>
    </row>
    <row r="11" ht="18" customHeight="1" spans="1:4">
      <c r="A11" s="19" t="s">
        <v>41</v>
      </c>
      <c r="B11" s="33">
        <v>93213</v>
      </c>
    </row>
    <row r="12" ht="18" customHeight="1" spans="1:4">
      <c r="A12" s="19" t="s">
        <v>42</v>
      </c>
      <c r="B12" s="33"/>
    </row>
    <row r="13" ht="18" customHeight="1" spans="1:4">
      <c r="A13" s="19" t="s">
        <v>43</v>
      </c>
      <c r="B13" s="33">
        <v>221</v>
      </c>
    </row>
    <row r="14" ht="18" customHeight="1" spans="1:4">
      <c r="A14" s="19" t="s">
        <v>44</v>
      </c>
      <c r="B14" s="33">
        <v>684</v>
      </c>
    </row>
    <row r="15" ht="18" customHeight="1" spans="1:4">
      <c r="A15" s="19" t="s">
        <v>45</v>
      </c>
      <c r="B15" s="33"/>
    </row>
    <row r="16" ht="18" customHeight="1" spans="1:4">
      <c r="A16" s="19" t="s">
        <v>46</v>
      </c>
      <c r="B16" s="33"/>
      <c r="D16" s="30"/>
    </row>
    <row r="17" ht="18" customHeight="1" spans="1:2">
      <c r="A17" s="19" t="s">
        <v>47</v>
      </c>
      <c r="B17" s="33"/>
    </row>
    <row r="18" ht="18" customHeight="1" spans="1:2">
      <c r="A18" s="19" t="s">
        <v>48</v>
      </c>
      <c r="B18" s="33">
        <v>767</v>
      </c>
    </row>
    <row r="19" ht="18" customHeight="1" spans="1:2">
      <c r="A19" s="19" t="s">
        <v>49</v>
      </c>
      <c r="B19" s="32"/>
    </row>
    <row r="20" ht="18" customHeight="1" spans="1:2">
      <c r="A20" s="19" t="s">
        <v>50</v>
      </c>
      <c r="B20" s="33">
        <v>7562</v>
      </c>
    </row>
    <row r="21" ht="18" customHeight="1" spans="1:2">
      <c r="A21" s="16"/>
      <c r="B21" s="34"/>
    </row>
    <row r="22" ht="18" customHeight="1" spans="1:2">
      <c r="A22" s="16"/>
      <c r="B22" s="34"/>
    </row>
    <row r="23" ht="18" customHeight="1" spans="1:2">
      <c r="A23" s="24" t="s">
        <v>34</v>
      </c>
      <c r="B23" s="35">
        <f>SUM(B6:B20)</f>
        <v>102447</v>
      </c>
    </row>
    <row r="24" ht="20.1" customHeight="1"/>
    <row r="25" ht="20.1" customHeight="1"/>
    <row r="26" ht="20.1" customHeight="1"/>
  </sheetData>
  <mergeCells count="3">
    <mergeCell ref="A2:B2"/>
    <mergeCell ref="A4:A5"/>
    <mergeCell ref="B4:B5"/>
  </mergeCells>
  <printOptions horizontalCentered="1"/>
  <pageMargins left="0.708333333333333" right="0.708333333333333" top="0.590277777777778" bottom="0.354166666666667" header="0.314583333333333" footer="0.314583333333333"/>
  <pageSetup paperSize="9"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4"/>
  <sheetViews>
    <sheetView topLeftCell="A167" workbookViewId="0">
      <selection activeCell="A189" sqref="A189"/>
    </sheetView>
  </sheetViews>
  <sheetFormatPr defaultColWidth="9" defaultRowHeight="14.25" outlineLevelCol="1"/>
  <cols>
    <col min="1" max="1" width="63.375" customWidth="1"/>
    <col min="2" max="2" width="36.25" customWidth="1"/>
  </cols>
  <sheetData>
    <row r="1" ht="22.5" spans="1:2">
      <c r="A1" s="5" t="s">
        <v>51</v>
      </c>
      <c r="B1" s="5"/>
    </row>
    <row r="2" spans="1:2">
      <c r="A2" s="6"/>
      <c r="B2" s="42" t="s">
        <v>1</v>
      </c>
    </row>
    <row r="3" spans="1:2">
      <c r="A3" s="8" t="s">
        <v>2</v>
      </c>
      <c r="B3" s="8" t="s">
        <v>4</v>
      </c>
    </row>
    <row r="4" spans="1:2">
      <c r="A4" s="8"/>
      <c r="B4" s="8"/>
    </row>
    <row r="5" ht="18" customHeight="1" spans="1:2">
      <c r="A5" s="11" t="s">
        <v>52</v>
      </c>
      <c r="B5" s="12">
        <v>7</v>
      </c>
    </row>
    <row r="6" ht="18" customHeight="1" spans="1:2">
      <c r="A6" s="13" t="s">
        <v>53</v>
      </c>
      <c r="B6" s="14">
        <f>SUM(B7:B11)</f>
        <v>7</v>
      </c>
    </row>
    <row r="7" ht="18" customHeight="1" spans="1:2">
      <c r="A7" s="15" t="s">
        <v>54</v>
      </c>
      <c r="B7" s="16">
        <v>7</v>
      </c>
    </row>
    <row r="8" ht="18" customHeight="1" spans="1:2">
      <c r="A8" s="15" t="s">
        <v>55</v>
      </c>
      <c r="B8" s="16"/>
    </row>
    <row r="9" ht="18" customHeight="1" spans="1:2">
      <c r="A9" s="15" t="s">
        <v>56</v>
      </c>
      <c r="B9" s="16"/>
    </row>
    <row r="10" ht="18" customHeight="1" spans="1:2">
      <c r="A10" s="15" t="s">
        <v>57</v>
      </c>
      <c r="B10" s="16"/>
    </row>
    <row r="11" ht="18" customHeight="1" spans="1:2">
      <c r="A11" s="15" t="s">
        <v>58</v>
      </c>
      <c r="B11" s="16"/>
    </row>
    <row r="12" ht="18" customHeight="1" spans="1:2">
      <c r="A12" s="15" t="s">
        <v>59</v>
      </c>
      <c r="B12" s="16"/>
    </row>
    <row r="13" ht="18" customHeight="1" spans="1:2">
      <c r="A13" s="15" t="s">
        <v>60</v>
      </c>
      <c r="B13" s="16"/>
    </row>
    <row r="14" ht="18" customHeight="1" spans="1:2">
      <c r="A14" s="15" t="s">
        <v>61</v>
      </c>
      <c r="B14" s="16"/>
    </row>
    <row r="15" ht="18" customHeight="1" spans="1:2">
      <c r="A15" s="15" t="s">
        <v>62</v>
      </c>
      <c r="B15" s="16"/>
    </row>
    <row r="16" ht="18" customHeight="1" spans="1:2">
      <c r="A16" s="15" t="s">
        <v>63</v>
      </c>
      <c r="B16" s="16"/>
    </row>
    <row r="17" ht="18" customHeight="1" spans="1:2">
      <c r="A17" s="15" t="s">
        <v>64</v>
      </c>
      <c r="B17" s="16"/>
    </row>
    <row r="18" ht="18" customHeight="1" spans="1:2">
      <c r="A18" s="15" t="s">
        <v>65</v>
      </c>
      <c r="B18" s="16"/>
    </row>
    <row r="19" ht="18" customHeight="1" spans="1:2">
      <c r="A19" s="17" t="s">
        <v>66</v>
      </c>
      <c r="B19" s="16"/>
    </row>
    <row r="20" ht="18" customHeight="1" spans="1:2">
      <c r="A20" s="17" t="s">
        <v>67</v>
      </c>
      <c r="B20" s="16"/>
    </row>
    <row r="21" ht="18" customHeight="1" spans="1:2">
      <c r="A21" s="11" t="s">
        <v>68</v>
      </c>
      <c r="B21" s="12">
        <f>B22+B26+B30</f>
        <v>681</v>
      </c>
    </row>
    <row r="22" ht="18" customHeight="1" spans="1:2">
      <c r="A22" s="13" t="s">
        <v>69</v>
      </c>
      <c r="B22" s="14">
        <f>SUM(B23:B25)</f>
        <v>681</v>
      </c>
    </row>
    <row r="23" ht="18" customHeight="1" spans="1:2">
      <c r="A23" s="15" t="s">
        <v>70</v>
      </c>
      <c r="B23" s="16">
        <v>461</v>
      </c>
    </row>
    <row r="24" ht="18" customHeight="1" spans="1:2">
      <c r="A24" s="15" t="s">
        <v>71</v>
      </c>
      <c r="B24" s="16">
        <v>220</v>
      </c>
    </row>
    <row r="25" ht="18" customHeight="1" spans="1:2">
      <c r="A25" s="15" t="s">
        <v>72</v>
      </c>
      <c r="B25" s="16"/>
    </row>
    <row r="26" ht="18" customHeight="1" spans="1:2">
      <c r="A26" s="15" t="s">
        <v>73</v>
      </c>
      <c r="B26" s="16"/>
    </row>
    <row r="27" ht="18" customHeight="1" spans="1:2">
      <c r="A27" s="15" t="s">
        <v>70</v>
      </c>
      <c r="B27" s="16"/>
    </row>
    <row r="28" ht="18" customHeight="1" spans="1:2">
      <c r="A28" s="15" t="s">
        <v>71</v>
      </c>
      <c r="B28" s="16"/>
    </row>
    <row r="29" ht="18" customHeight="1" spans="1:2">
      <c r="A29" s="18" t="s">
        <v>74</v>
      </c>
      <c r="B29" s="16"/>
    </row>
    <row r="30" ht="18" customHeight="1" spans="1:2">
      <c r="A30" s="15" t="s">
        <v>75</v>
      </c>
      <c r="B30" s="16"/>
    </row>
    <row r="31" ht="18" customHeight="1" spans="1:2">
      <c r="A31" s="17" t="s">
        <v>71</v>
      </c>
      <c r="B31" s="16"/>
    </row>
    <row r="32" ht="18" customHeight="1" spans="1:2">
      <c r="A32" s="17" t="s">
        <v>76</v>
      </c>
      <c r="B32" s="16"/>
    </row>
    <row r="33" ht="18" customHeight="1" spans="1:2">
      <c r="A33" s="19" t="s">
        <v>77</v>
      </c>
      <c r="B33" s="16"/>
    </row>
    <row r="34" ht="18" customHeight="1" spans="1:2">
      <c r="A34" s="19" t="s">
        <v>78</v>
      </c>
      <c r="B34" s="16"/>
    </row>
    <row r="35" ht="18" customHeight="1" spans="1:2">
      <c r="A35" s="19" t="s">
        <v>79</v>
      </c>
      <c r="B35" s="16"/>
    </row>
    <row r="36" ht="18" customHeight="1" spans="1:2">
      <c r="A36" s="19" t="s">
        <v>80</v>
      </c>
      <c r="B36" s="16"/>
    </row>
    <row r="37" ht="18" customHeight="1" spans="1:2">
      <c r="A37" s="19" t="s">
        <v>81</v>
      </c>
      <c r="B37" s="16"/>
    </row>
    <row r="38" ht="18" customHeight="1" spans="1:2">
      <c r="A38" s="19" t="s">
        <v>82</v>
      </c>
      <c r="B38" s="16"/>
    </row>
    <row r="39" ht="18" customHeight="1" spans="1:2">
      <c r="A39" s="19" t="s">
        <v>83</v>
      </c>
      <c r="B39" s="16"/>
    </row>
    <row r="40" ht="18" customHeight="1" spans="1:2">
      <c r="A40" s="19" t="s">
        <v>84</v>
      </c>
      <c r="B40" s="16"/>
    </row>
    <row r="41" ht="18" customHeight="1" spans="1:2">
      <c r="A41" s="19" t="s">
        <v>85</v>
      </c>
      <c r="B41" s="16"/>
    </row>
    <row r="42" ht="18" customHeight="1" spans="1:2">
      <c r="A42" s="19" t="s">
        <v>86</v>
      </c>
      <c r="B42" s="16"/>
    </row>
    <row r="43" ht="18" customHeight="1" spans="1:2">
      <c r="A43" s="19" t="s">
        <v>87</v>
      </c>
      <c r="B43" s="16"/>
    </row>
    <row r="44" ht="18" customHeight="1" spans="1:2">
      <c r="A44" s="11" t="s">
        <v>88</v>
      </c>
      <c r="B44" s="12">
        <f>B45+B62+B67+B66+B73+B77+B81+B85+B91+B94</f>
        <v>90649</v>
      </c>
    </row>
    <row r="45" ht="18" customHeight="1" spans="1:2">
      <c r="A45" s="20" t="s">
        <v>89</v>
      </c>
      <c r="B45" s="14">
        <f>SUM(B46:B61)</f>
        <v>89502</v>
      </c>
    </row>
    <row r="46" ht="18" customHeight="1" spans="1:2">
      <c r="A46" s="18" t="s">
        <v>90</v>
      </c>
      <c r="B46" s="16">
        <v>30445</v>
      </c>
    </row>
    <row r="47" ht="18" customHeight="1" spans="1:2">
      <c r="A47" s="18" t="s">
        <v>91</v>
      </c>
      <c r="B47" s="16">
        <v>566</v>
      </c>
    </row>
    <row r="48" ht="18" customHeight="1" spans="1:2">
      <c r="A48" s="18" t="s">
        <v>92</v>
      </c>
      <c r="B48" s="16">
        <v>39138</v>
      </c>
    </row>
    <row r="49" ht="18" customHeight="1" spans="1:2">
      <c r="A49" s="18" t="s">
        <v>93</v>
      </c>
      <c r="B49" s="16">
        <v>16369</v>
      </c>
    </row>
    <row r="50" ht="18" customHeight="1" spans="1:2">
      <c r="A50" s="18" t="s">
        <v>94</v>
      </c>
      <c r="B50" s="16"/>
    </row>
    <row r="51" ht="18" customHeight="1" spans="1:2">
      <c r="A51" s="18" t="s">
        <v>95</v>
      </c>
      <c r="B51" s="16">
        <v>57</v>
      </c>
    </row>
    <row r="52" ht="18" customHeight="1" spans="1:2">
      <c r="A52" s="18" t="s">
        <v>96</v>
      </c>
      <c r="B52" s="16"/>
    </row>
    <row r="53" ht="18" customHeight="1" spans="1:2">
      <c r="A53" s="18" t="s">
        <v>97</v>
      </c>
      <c r="B53" s="16"/>
    </row>
    <row r="54" ht="18" customHeight="1" spans="1:2">
      <c r="A54" s="18" t="s">
        <v>98</v>
      </c>
      <c r="B54" s="16"/>
    </row>
    <row r="55" ht="18" customHeight="1" spans="1:2">
      <c r="A55" s="18" t="s">
        <v>99</v>
      </c>
      <c r="B55" s="16"/>
    </row>
    <row r="56" ht="18" customHeight="1" spans="1:2">
      <c r="A56" s="18" t="s">
        <v>100</v>
      </c>
      <c r="B56" s="16"/>
    </row>
    <row r="57" ht="18" customHeight="1" spans="1:2">
      <c r="A57" s="18" t="s">
        <v>101</v>
      </c>
      <c r="B57" s="16"/>
    </row>
    <row r="58" ht="18" customHeight="1" spans="1:2">
      <c r="A58" s="18" t="s">
        <v>102</v>
      </c>
      <c r="B58" s="16">
        <v>2388</v>
      </c>
    </row>
    <row r="59" ht="18" customHeight="1" spans="1:2">
      <c r="A59" s="18" t="s">
        <v>103</v>
      </c>
      <c r="B59" s="16"/>
    </row>
    <row r="60" ht="18" customHeight="1" spans="1:2">
      <c r="A60" s="18" t="s">
        <v>104</v>
      </c>
      <c r="B60" s="16">
        <v>14</v>
      </c>
    </row>
    <row r="61" ht="18" customHeight="1" spans="1:2">
      <c r="A61" s="18" t="s">
        <v>105</v>
      </c>
      <c r="B61" s="16">
        <v>525</v>
      </c>
    </row>
    <row r="62" ht="18" customHeight="1" spans="1:2">
      <c r="A62" s="20" t="s">
        <v>106</v>
      </c>
      <c r="B62" s="14">
        <f>SUM(B63:B65)</f>
        <v>6</v>
      </c>
    </row>
    <row r="63" ht="18" customHeight="1" spans="1:2">
      <c r="A63" s="18" t="s">
        <v>90</v>
      </c>
      <c r="B63" s="16">
        <v>6</v>
      </c>
    </row>
    <row r="64" ht="18" customHeight="1" spans="1:2">
      <c r="A64" s="18" t="s">
        <v>91</v>
      </c>
      <c r="B64" s="16"/>
    </row>
    <row r="65" ht="18" customHeight="1" spans="1:2">
      <c r="A65" s="18" t="s">
        <v>107</v>
      </c>
      <c r="B65" s="16"/>
    </row>
    <row r="66" ht="18" customHeight="1" spans="1:2">
      <c r="A66" s="19" t="s">
        <v>108</v>
      </c>
      <c r="B66" s="16"/>
    </row>
    <row r="67" ht="18" customHeight="1" spans="1:2">
      <c r="A67" s="20" t="s">
        <v>109</v>
      </c>
      <c r="B67" s="14">
        <f>SUM(B68:B72)</f>
        <v>155</v>
      </c>
    </row>
    <row r="68" ht="18" customHeight="1" spans="1:2">
      <c r="A68" s="18" t="s">
        <v>110</v>
      </c>
      <c r="B68" s="16"/>
    </row>
    <row r="69" ht="18" customHeight="1" spans="1:2">
      <c r="A69" s="18" t="s">
        <v>111</v>
      </c>
      <c r="B69" s="16"/>
    </row>
    <row r="70" ht="18" customHeight="1" spans="1:2">
      <c r="A70" s="18" t="s">
        <v>112</v>
      </c>
      <c r="B70" s="16"/>
    </row>
    <row r="71" ht="18" customHeight="1" spans="1:2">
      <c r="A71" s="18" t="s">
        <v>113</v>
      </c>
      <c r="B71" s="16"/>
    </row>
    <row r="72" ht="18" customHeight="1" spans="1:2">
      <c r="A72" s="18" t="s">
        <v>114</v>
      </c>
      <c r="B72" s="16">
        <v>155</v>
      </c>
    </row>
    <row r="73" ht="18" customHeight="1" spans="1:2">
      <c r="A73" s="20" t="s">
        <v>115</v>
      </c>
      <c r="B73" s="14">
        <f>SUM(B74:B76)</f>
        <v>986</v>
      </c>
    </row>
    <row r="74" ht="18" customHeight="1" spans="1:2">
      <c r="A74" s="19" t="s">
        <v>116</v>
      </c>
      <c r="B74" s="16">
        <v>986</v>
      </c>
    </row>
    <row r="75" ht="18" customHeight="1" spans="1:2">
      <c r="A75" s="19" t="s">
        <v>117</v>
      </c>
      <c r="B75" s="16"/>
    </row>
    <row r="76" ht="18" customHeight="1" spans="1:2">
      <c r="A76" s="19" t="s">
        <v>118</v>
      </c>
      <c r="B76" s="16"/>
    </row>
    <row r="77" ht="18" customHeight="1" spans="1:2">
      <c r="A77" s="20" t="s">
        <v>119</v>
      </c>
      <c r="B77" s="14">
        <f>SUM(B78:B80)</f>
        <v>0</v>
      </c>
    </row>
    <row r="78" ht="18" customHeight="1" spans="1:2">
      <c r="A78" s="17" t="s">
        <v>90</v>
      </c>
      <c r="B78" s="16"/>
    </row>
    <row r="79" ht="18" customHeight="1" spans="1:2">
      <c r="A79" s="17" t="s">
        <v>91</v>
      </c>
      <c r="B79" s="16"/>
    </row>
    <row r="80" ht="18" customHeight="1" spans="1:2">
      <c r="A80" s="17" t="s">
        <v>120</v>
      </c>
      <c r="B80" s="16"/>
    </row>
    <row r="81" ht="18" customHeight="1" spans="1:2">
      <c r="A81" s="20" t="s">
        <v>121</v>
      </c>
      <c r="B81" s="14">
        <f>SUM(B82:B84)</f>
        <v>0</v>
      </c>
    </row>
    <row r="82" ht="18" customHeight="1" spans="1:2">
      <c r="A82" s="17" t="s">
        <v>90</v>
      </c>
      <c r="B82" s="16"/>
    </row>
    <row r="83" ht="18" customHeight="1" spans="1:2">
      <c r="A83" s="17" t="s">
        <v>91</v>
      </c>
      <c r="B83" s="16"/>
    </row>
    <row r="84" ht="18" customHeight="1" spans="1:2">
      <c r="A84" s="17" t="s">
        <v>122</v>
      </c>
      <c r="B84" s="16"/>
    </row>
    <row r="85" ht="18" customHeight="1" spans="1:2">
      <c r="A85" s="20" t="s">
        <v>123</v>
      </c>
      <c r="B85" s="14">
        <f>SUM(B86:B90)</f>
        <v>0</v>
      </c>
    </row>
    <row r="86" ht="18" customHeight="1" spans="1:2">
      <c r="A86" s="17" t="s">
        <v>110</v>
      </c>
      <c r="B86" s="16"/>
    </row>
    <row r="87" ht="18" customHeight="1" spans="1:2">
      <c r="A87" s="17" t="s">
        <v>111</v>
      </c>
      <c r="B87" s="16"/>
    </row>
    <row r="88" ht="18" customHeight="1" spans="1:2">
      <c r="A88" s="17" t="s">
        <v>112</v>
      </c>
      <c r="B88" s="16"/>
    </row>
    <row r="89" ht="18" customHeight="1" spans="1:2">
      <c r="A89" s="17" t="s">
        <v>113</v>
      </c>
      <c r="B89" s="16"/>
    </row>
    <row r="90" ht="18" customHeight="1" spans="1:2">
      <c r="A90" s="17" t="s">
        <v>124</v>
      </c>
      <c r="B90" s="16"/>
    </row>
    <row r="91" ht="18" customHeight="1" spans="1:2">
      <c r="A91" s="20" t="s">
        <v>125</v>
      </c>
      <c r="B91" s="14">
        <f>SUM(B92:B93)</f>
        <v>0</v>
      </c>
    </row>
    <row r="92" ht="18" customHeight="1" spans="1:2">
      <c r="A92" s="17" t="s">
        <v>116</v>
      </c>
      <c r="B92" s="16"/>
    </row>
    <row r="93" ht="18" customHeight="1" spans="1:2">
      <c r="A93" s="17" t="s">
        <v>126</v>
      </c>
      <c r="B93" s="16"/>
    </row>
    <row r="94" ht="18" customHeight="1" spans="1:2">
      <c r="A94" s="21" t="s">
        <v>127</v>
      </c>
      <c r="B94" s="14">
        <f>SUM(B95:B102)</f>
        <v>0</v>
      </c>
    </row>
    <row r="95" ht="18" customHeight="1" spans="1:2">
      <c r="A95" s="17" t="s">
        <v>90</v>
      </c>
      <c r="B95" s="16"/>
    </row>
    <row r="96" ht="18" customHeight="1" spans="1:2">
      <c r="A96" s="17" t="s">
        <v>91</v>
      </c>
      <c r="B96" s="16"/>
    </row>
    <row r="97" ht="18" customHeight="1" spans="1:2">
      <c r="A97" s="17" t="s">
        <v>92</v>
      </c>
      <c r="B97" s="16"/>
    </row>
    <row r="98" ht="18" customHeight="1" spans="1:2">
      <c r="A98" s="17" t="s">
        <v>93</v>
      </c>
      <c r="B98" s="16"/>
    </row>
    <row r="99" ht="18" customHeight="1" spans="1:2">
      <c r="A99" s="17" t="s">
        <v>96</v>
      </c>
      <c r="B99" s="16"/>
    </row>
    <row r="100" ht="18" customHeight="1" spans="1:2">
      <c r="A100" s="17" t="s">
        <v>98</v>
      </c>
      <c r="B100" s="16"/>
    </row>
    <row r="101" ht="18" customHeight="1" spans="1:2">
      <c r="A101" s="17" t="s">
        <v>99</v>
      </c>
      <c r="B101" s="16"/>
    </row>
    <row r="102" ht="18" customHeight="1" spans="1:2">
      <c r="A102" s="17" t="s">
        <v>128</v>
      </c>
      <c r="B102" s="16"/>
    </row>
    <row r="103" ht="18" customHeight="1" spans="1:2">
      <c r="A103" s="11" t="s">
        <v>129</v>
      </c>
      <c r="B103" s="12">
        <f>B104+B109+B114</f>
        <v>29</v>
      </c>
    </row>
    <row r="104" ht="18" customHeight="1" spans="1:2">
      <c r="A104" s="22" t="s">
        <v>130</v>
      </c>
      <c r="B104" s="14">
        <v>0</v>
      </c>
    </row>
    <row r="105" ht="18" customHeight="1" spans="1:2">
      <c r="A105" s="18" t="s">
        <v>71</v>
      </c>
      <c r="B105" s="16"/>
    </row>
    <row r="106" ht="18" customHeight="1" spans="1:2">
      <c r="A106" s="18" t="s">
        <v>131</v>
      </c>
      <c r="B106" s="16"/>
    </row>
    <row r="107" ht="18" customHeight="1" spans="1:2">
      <c r="A107" s="18" t="s">
        <v>132</v>
      </c>
      <c r="B107" s="16"/>
    </row>
    <row r="108" ht="18" customHeight="1" spans="1:2">
      <c r="A108" s="18" t="s">
        <v>133</v>
      </c>
      <c r="B108" s="16"/>
    </row>
    <row r="109" ht="18" customHeight="1" spans="1:2">
      <c r="A109" s="22" t="s">
        <v>134</v>
      </c>
      <c r="B109" s="14">
        <f>SUM(B110:B113)</f>
        <v>0</v>
      </c>
    </row>
    <row r="110" ht="18" customHeight="1" spans="1:2">
      <c r="A110" s="18" t="s">
        <v>71</v>
      </c>
      <c r="B110" s="16"/>
    </row>
    <row r="111" ht="18" customHeight="1" spans="1:2">
      <c r="A111" s="18" t="s">
        <v>131</v>
      </c>
      <c r="B111" s="16"/>
    </row>
    <row r="112" ht="18" customHeight="1" spans="1:2">
      <c r="A112" s="18" t="s">
        <v>135</v>
      </c>
      <c r="B112" s="16"/>
    </row>
    <row r="113" ht="18" customHeight="1" spans="1:2">
      <c r="A113" s="18" t="s">
        <v>136</v>
      </c>
      <c r="B113" s="16"/>
    </row>
    <row r="114" ht="18" customHeight="1" spans="1:2">
      <c r="A114" s="22" t="s">
        <v>137</v>
      </c>
      <c r="B114" s="14">
        <f>SUM(B115:B118)</f>
        <v>29</v>
      </c>
    </row>
    <row r="115" ht="18" customHeight="1" spans="1:2">
      <c r="A115" s="18" t="s">
        <v>138</v>
      </c>
      <c r="B115" s="16"/>
    </row>
    <row r="116" ht="18" customHeight="1" spans="1:2">
      <c r="A116" s="18" t="s">
        <v>139</v>
      </c>
      <c r="B116" s="16">
        <v>29</v>
      </c>
    </row>
    <row r="117" ht="18" customHeight="1" spans="1:2">
      <c r="A117" s="18" t="s">
        <v>140</v>
      </c>
      <c r="B117" s="16"/>
    </row>
    <row r="118" ht="18" customHeight="1" spans="1:2">
      <c r="A118" s="18" t="s">
        <v>141</v>
      </c>
      <c r="B118" s="16"/>
    </row>
    <row r="119" ht="18" customHeight="1" spans="1:2">
      <c r="A119" s="23" t="s">
        <v>142</v>
      </c>
      <c r="B119" s="12">
        <f>B120+B125+B130+B139+B146+B155+B158+B161</f>
        <v>53</v>
      </c>
    </row>
    <row r="120" ht="18" customHeight="1" spans="1:2">
      <c r="A120" s="22" t="s">
        <v>143</v>
      </c>
      <c r="B120" s="14">
        <f>SUM(B121:B124)</f>
        <v>0</v>
      </c>
    </row>
    <row r="121" ht="18" customHeight="1" spans="1:2">
      <c r="A121" s="18" t="s">
        <v>144</v>
      </c>
      <c r="B121" s="16"/>
    </row>
    <row r="122" ht="18" customHeight="1" spans="1:2">
      <c r="A122" s="18" t="s">
        <v>145</v>
      </c>
      <c r="B122" s="16"/>
    </row>
    <row r="123" ht="18" customHeight="1" spans="1:2">
      <c r="A123" s="18" t="s">
        <v>146</v>
      </c>
      <c r="B123" s="16"/>
    </row>
    <row r="124" ht="18" customHeight="1" spans="1:2">
      <c r="A124" s="18" t="s">
        <v>147</v>
      </c>
      <c r="B124" s="16"/>
    </row>
    <row r="125" ht="18" customHeight="1" spans="1:2">
      <c r="A125" s="22" t="s">
        <v>148</v>
      </c>
      <c r="B125" s="14">
        <f>SUM(B126:B129)</f>
        <v>53</v>
      </c>
    </row>
    <row r="126" ht="18" customHeight="1" spans="1:2">
      <c r="A126" s="18" t="s">
        <v>146</v>
      </c>
      <c r="B126" s="16"/>
    </row>
    <row r="127" ht="18" customHeight="1" spans="1:2">
      <c r="A127" s="18" t="s">
        <v>149</v>
      </c>
      <c r="B127" s="16"/>
    </row>
    <row r="128" ht="18" customHeight="1" spans="1:2">
      <c r="A128" s="18" t="s">
        <v>150</v>
      </c>
      <c r="B128" s="16"/>
    </row>
    <row r="129" ht="18" customHeight="1" spans="1:2">
      <c r="A129" s="18" t="s">
        <v>151</v>
      </c>
      <c r="B129" s="16">
        <v>53</v>
      </c>
    </row>
    <row r="130" ht="18" customHeight="1" spans="1:2">
      <c r="A130" s="22" t="s">
        <v>152</v>
      </c>
      <c r="B130" s="14">
        <f>SUM(B131:B138)</f>
        <v>0</v>
      </c>
    </row>
    <row r="131" ht="18" customHeight="1" spans="1:2">
      <c r="A131" s="18" t="s">
        <v>153</v>
      </c>
      <c r="B131" s="16"/>
    </row>
    <row r="132" ht="18" customHeight="1" spans="1:2">
      <c r="A132" s="18" t="s">
        <v>154</v>
      </c>
      <c r="B132" s="16"/>
    </row>
    <row r="133" ht="18" customHeight="1" spans="1:2">
      <c r="A133" s="18" t="s">
        <v>155</v>
      </c>
      <c r="B133" s="16"/>
    </row>
    <row r="134" ht="18" customHeight="1" spans="1:2">
      <c r="A134" s="18" t="s">
        <v>156</v>
      </c>
      <c r="B134" s="16"/>
    </row>
    <row r="135" ht="18" customHeight="1" spans="1:2">
      <c r="A135" s="18" t="s">
        <v>157</v>
      </c>
      <c r="B135" s="16"/>
    </row>
    <row r="136" ht="18" customHeight="1" spans="1:2">
      <c r="A136" s="18" t="s">
        <v>158</v>
      </c>
      <c r="B136" s="16"/>
    </row>
    <row r="137" ht="18" customHeight="1" spans="1:2">
      <c r="A137" s="18" t="s">
        <v>159</v>
      </c>
      <c r="B137" s="16"/>
    </row>
    <row r="138" ht="18" customHeight="1" spans="1:2">
      <c r="A138" s="18" t="s">
        <v>160</v>
      </c>
      <c r="B138" s="16"/>
    </row>
    <row r="139" ht="18" customHeight="1" spans="1:2">
      <c r="A139" s="22" t="s">
        <v>161</v>
      </c>
      <c r="B139" s="14">
        <f>SUM(B140:B145)</f>
        <v>0</v>
      </c>
    </row>
    <row r="140" ht="18" customHeight="1" spans="1:2">
      <c r="A140" s="18" t="s">
        <v>162</v>
      </c>
      <c r="B140" s="16"/>
    </row>
    <row r="141" ht="18" customHeight="1" spans="1:2">
      <c r="A141" s="18" t="s">
        <v>163</v>
      </c>
      <c r="B141" s="16"/>
    </row>
    <row r="142" ht="18" customHeight="1" spans="1:2">
      <c r="A142" s="18" t="s">
        <v>164</v>
      </c>
      <c r="B142" s="16"/>
    </row>
    <row r="143" ht="18" customHeight="1" spans="1:2">
      <c r="A143" s="18" t="s">
        <v>165</v>
      </c>
      <c r="B143" s="16"/>
    </row>
    <row r="144" ht="18" customHeight="1" spans="1:2">
      <c r="A144" s="18" t="s">
        <v>166</v>
      </c>
      <c r="B144" s="16"/>
    </row>
    <row r="145" ht="18" customHeight="1" spans="1:2">
      <c r="A145" s="18" t="s">
        <v>167</v>
      </c>
      <c r="B145" s="16"/>
    </row>
    <row r="146" ht="18" customHeight="1" spans="1:2">
      <c r="A146" s="22" t="s">
        <v>168</v>
      </c>
      <c r="B146" s="14">
        <f>SUM(B147:B154)</f>
        <v>0</v>
      </c>
    </row>
    <row r="147" ht="18" customHeight="1" spans="1:2">
      <c r="A147" s="18" t="s">
        <v>169</v>
      </c>
      <c r="B147" s="16"/>
    </row>
    <row r="148" ht="18" customHeight="1" spans="1:2">
      <c r="A148" s="18" t="s">
        <v>170</v>
      </c>
      <c r="B148" s="16"/>
    </row>
    <row r="149" ht="18" customHeight="1" spans="1:2">
      <c r="A149" s="18" t="s">
        <v>171</v>
      </c>
      <c r="B149" s="16"/>
    </row>
    <row r="150" ht="18" customHeight="1" spans="1:2">
      <c r="A150" s="18" t="s">
        <v>172</v>
      </c>
      <c r="B150" s="16"/>
    </row>
    <row r="151" ht="18" customHeight="1" spans="1:2">
      <c r="A151" s="18" t="s">
        <v>173</v>
      </c>
      <c r="B151" s="16"/>
    </row>
    <row r="152" ht="18" customHeight="1" spans="1:2">
      <c r="A152" s="18" t="s">
        <v>174</v>
      </c>
      <c r="B152" s="16"/>
    </row>
    <row r="153" ht="18" customHeight="1" spans="1:2">
      <c r="A153" s="18" t="s">
        <v>175</v>
      </c>
      <c r="B153" s="16"/>
    </row>
    <row r="154" ht="18" customHeight="1" spans="1:2">
      <c r="A154" s="22" t="s">
        <v>176</v>
      </c>
      <c r="B154" s="14"/>
    </row>
    <row r="155" ht="18" customHeight="1" spans="1:2">
      <c r="A155" s="18" t="s">
        <v>177</v>
      </c>
      <c r="B155" s="16">
        <f>SUM(B156:B157)</f>
        <v>0</v>
      </c>
    </row>
    <row r="156" ht="18" customHeight="1" spans="1:2">
      <c r="A156" s="17" t="s">
        <v>144</v>
      </c>
      <c r="B156" s="16"/>
    </row>
    <row r="157" ht="18" customHeight="1" spans="1:2">
      <c r="A157" s="17" t="s">
        <v>178</v>
      </c>
      <c r="B157" s="16"/>
    </row>
    <row r="158" ht="18" customHeight="1" spans="1:2">
      <c r="A158" s="22" t="s">
        <v>179</v>
      </c>
      <c r="B158" s="14">
        <f>SUM(B159:B160)</f>
        <v>0</v>
      </c>
    </row>
    <row r="159" ht="18" customHeight="1" spans="1:2">
      <c r="A159" s="17" t="s">
        <v>144</v>
      </c>
      <c r="B159" s="16"/>
    </row>
    <row r="160" ht="18" customHeight="1" spans="1:2">
      <c r="A160" s="17" t="s">
        <v>180</v>
      </c>
      <c r="B160" s="16"/>
    </row>
    <row r="161" ht="18" customHeight="1" spans="1:2">
      <c r="A161" s="18" t="s">
        <v>181</v>
      </c>
      <c r="B161" s="16"/>
    </row>
    <row r="162" ht="18" customHeight="1" spans="1:2">
      <c r="A162" s="23" t="s">
        <v>182</v>
      </c>
      <c r="B162" s="12">
        <f>B163</f>
        <v>0</v>
      </c>
    </row>
    <row r="163" ht="18" customHeight="1" spans="1:2">
      <c r="A163" s="22" t="s">
        <v>183</v>
      </c>
      <c r="B163" s="14">
        <f>SUM(B164:B165)</f>
        <v>0</v>
      </c>
    </row>
    <row r="164" ht="18" customHeight="1" spans="1:2">
      <c r="A164" s="18" t="s">
        <v>184</v>
      </c>
      <c r="B164" s="16"/>
    </row>
    <row r="165" ht="18" customHeight="1" spans="1:2">
      <c r="A165" s="18" t="s">
        <v>185</v>
      </c>
      <c r="B165" s="16"/>
    </row>
    <row r="166" ht="18" customHeight="1" spans="1:2">
      <c r="A166" s="23" t="s">
        <v>186</v>
      </c>
      <c r="B166" s="12">
        <f>B167+B180</f>
        <v>91966</v>
      </c>
    </row>
    <row r="167" ht="18" customHeight="1" spans="1:2">
      <c r="A167" s="22" t="s">
        <v>187</v>
      </c>
      <c r="B167" s="14">
        <f>SUM(B168:B170)</f>
        <v>90912</v>
      </c>
    </row>
    <row r="168" ht="18" customHeight="1" spans="1:2">
      <c r="A168" s="18" t="s">
        <v>188</v>
      </c>
      <c r="B168" s="16"/>
    </row>
    <row r="169" ht="18" customHeight="1" spans="1:2">
      <c r="A169" s="18" t="s">
        <v>189</v>
      </c>
      <c r="B169" s="16">
        <v>90912</v>
      </c>
    </row>
    <row r="170" ht="18" customHeight="1" spans="1:2">
      <c r="A170" s="18" t="s">
        <v>190</v>
      </c>
      <c r="B170" s="16"/>
    </row>
    <row r="171" ht="18" customHeight="1" spans="1:2">
      <c r="A171" s="18" t="s">
        <v>191</v>
      </c>
      <c r="B171" s="16"/>
    </row>
    <row r="172" ht="18" customHeight="1" spans="1:2">
      <c r="A172" s="18" t="s">
        <v>192</v>
      </c>
      <c r="B172" s="16"/>
    </row>
    <row r="173" ht="18" customHeight="1" spans="1:2">
      <c r="A173" s="18" t="s">
        <v>193</v>
      </c>
      <c r="B173" s="16"/>
    </row>
    <row r="174" ht="18" customHeight="1" spans="1:2">
      <c r="A174" s="18" t="s">
        <v>194</v>
      </c>
      <c r="B174" s="16"/>
    </row>
    <row r="175" ht="18" customHeight="1" spans="1:2">
      <c r="A175" s="18" t="s">
        <v>195</v>
      </c>
      <c r="B175" s="16"/>
    </row>
    <row r="176" ht="18" customHeight="1" spans="1:2">
      <c r="A176" s="18" t="s">
        <v>196</v>
      </c>
      <c r="B176" s="16"/>
    </row>
    <row r="177" ht="18" customHeight="1" spans="1:2">
      <c r="A177" s="18" t="s">
        <v>197</v>
      </c>
      <c r="B177" s="16"/>
    </row>
    <row r="178" ht="18" customHeight="1" spans="1:2">
      <c r="A178" s="18" t="s">
        <v>198</v>
      </c>
      <c r="B178" s="16"/>
    </row>
    <row r="179" ht="18" customHeight="1" spans="1:2">
      <c r="A179" s="18" t="s">
        <v>199</v>
      </c>
      <c r="B179" s="16"/>
    </row>
    <row r="180" ht="18" customHeight="1" spans="1:2">
      <c r="A180" s="22" t="s">
        <v>200</v>
      </c>
      <c r="B180" s="14">
        <f>SUM(B181:B190)</f>
        <v>1054</v>
      </c>
    </row>
    <row r="181" ht="18" customHeight="1" spans="1:2">
      <c r="A181" s="18" t="s">
        <v>201</v>
      </c>
      <c r="B181" s="16">
        <v>703</v>
      </c>
    </row>
    <row r="182" ht="18" customHeight="1" spans="1:2">
      <c r="A182" s="18" t="s">
        <v>202</v>
      </c>
      <c r="B182" s="16">
        <v>303</v>
      </c>
    </row>
    <row r="183" ht="18" customHeight="1" spans="1:2">
      <c r="A183" s="18" t="s">
        <v>203</v>
      </c>
      <c r="B183" s="16">
        <v>18</v>
      </c>
    </row>
    <row r="184" ht="18" customHeight="1" spans="1:2">
      <c r="A184" s="18" t="s">
        <v>204</v>
      </c>
      <c r="B184" s="16">
        <v>3</v>
      </c>
    </row>
    <row r="185" ht="18" customHeight="1" spans="1:2">
      <c r="A185" s="18" t="s">
        <v>205</v>
      </c>
      <c r="B185" s="16">
        <v>27</v>
      </c>
    </row>
    <row r="186" ht="18" customHeight="1" spans="1:2">
      <c r="A186" s="18" t="s">
        <v>206</v>
      </c>
      <c r="B186" s="16"/>
    </row>
    <row r="187" ht="18" customHeight="1" spans="1:2">
      <c r="A187" s="18" t="s">
        <v>207</v>
      </c>
      <c r="B187" s="16"/>
    </row>
    <row r="188" ht="18" customHeight="1" spans="1:2">
      <c r="A188" s="18" t="s">
        <v>208</v>
      </c>
      <c r="B188" s="16"/>
    </row>
    <row r="189" ht="18" customHeight="1" spans="1:2">
      <c r="A189" s="18" t="s">
        <v>209</v>
      </c>
      <c r="B189" s="16"/>
    </row>
    <row r="190" ht="18" customHeight="1" spans="1:2">
      <c r="A190" s="18" t="s">
        <v>210</v>
      </c>
      <c r="B190" s="16"/>
    </row>
    <row r="191" ht="18" customHeight="1" spans="1:2">
      <c r="A191" s="23" t="s">
        <v>211</v>
      </c>
      <c r="B191" s="12">
        <f>B194+B202+B204+B205</f>
        <v>15220</v>
      </c>
    </row>
    <row r="192" ht="18" customHeight="1" spans="1:2">
      <c r="A192" s="15" t="s">
        <v>212</v>
      </c>
      <c r="B192" s="16"/>
    </row>
    <row r="193" ht="18" customHeight="1" spans="1:2">
      <c r="A193" s="15" t="s">
        <v>213</v>
      </c>
      <c r="B193" s="16"/>
    </row>
    <row r="194" ht="18" customHeight="1" spans="1:2">
      <c r="A194" s="15" t="s">
        <v>214</v>
      </c>
      <c r="B194" s="16">
        <v>1842</v>
      </c>
    </row>
    <row r="195" ht="18" customHeight="1" spans="1:2">
      <c r="A195" s="15" t="s">
        <v>215</v>
      </c>
      <c r="B195" s="16"/>
    </row>
    <row r="196" ht="18" customHeight="1" spans="1:2">
      <c r="A196" s="15" t="s">
        <v>216</v>
      </c>
      <c r="B196" s="16"/>
    </row>
    <row r="197" ht="18" customHeight="1" spans="1:2">
      <c r="A197" s="15" t="s">
        <v>217</v>
      </c>
      <c r="B197" s="16"/>
    </row>
    <row r="198" ht="18" customHeight="1" spans="1:2">
      <c r="A198" s="15" t="s">
        <v>218</v>
      </c>
      <c r="B198" s="16"/>
    </row>
    <row r="199" ht="18" customHeight="1" spans="1:2">
      <c r="A199" s="15" t="s">
        <v>219</v>
      </c>
      <c r="B199" s="16"/>
    </row>
    <row r="200" ht="18" customHeight="1" spans="1:2">
      <c r="A200" s="15" t="s">
        <v>220</v>
      </c>
      <c r="B200" s="16"/>
    </row>
    <row r="201" ht="18" customHeight="1" spans="1:2">
      <c r="A201" s="15" t="s">
        <v>221</v>
      </c>
      <c r="B201" s="16"/>
    </row>
    <row r="202" ht="18" customHeight="1" spans="1:2">
      <c r="A202" s="15" t="s">
        <v>222</v>
      </c>
      <c r="B202" s="16">
        <v>1869</v>
      </c>
    </row>
    <row r="203" ht="18" customHeight="1" spans="1:2">
      <c r="A203" s="15" t="s">
        <v>223</v>
      </c>
      <c r="B203" s="16"/>
    </row>
    <row r="204" ht="18" customHeight="1" spans="1:2">
      <c r="A204" s="15" t="s">
        <v>224</v>
      </c>
      <c r="B204" s="16">
        <v>1323</v>
      </c>
    </row>
    <row r="205" ht="18" customHeight="1" spans="1:2">
      <c r="A205" s="15" t="s">
        <v>225</v>
      </c>
      <c r="B205" s="16">
        <v>10186</v>
      </c>
    </row>
    <row r="206" ht="18" customHeight="1" spans="1:2">
      <c r="A206" s="15" t="s">
        <v>226</v>
      </c>
      <c r="B206" s="16"/>
    </row>
    <row r="207" ht="18" customHeight="1" spans="1:2">
      <c r="A207" s="23" t="s">
        <v>227</v>
      </c>
      <c r="B207" s="12">
        <f>B210+B220+B221</f>
        <v>111</v>
      </c>
    </row>
    <row r="208" ht="18" customHeight="1" spans="1:2">
      <c r="A208" s="15" t="s">
        <v>228</v>
      </c>
      <c r="B208" s="16"/>
    </row>
    <row r="209" ht="18" customHeight="1" spans="1:2">
      <c r="A209" s="15" t="s">
        <v>229</v>
      </c>
      <c r="B209" s="16"/>
    </row>
    <row r="210" ht="18" customHeight="1" spans="1:2">
      <c r="A210" s="15" t="s">
        <v>230</v>
      </c>
      <c r="B210" s="16">
        <v>22</v>
      </c>
    </row>
    <row r="211" ht="18" customHeight="1" spans="1:2">
      <c r="A211" s="15" t="s">
        <v>231</v>
      </c>
      <c r="B211" s="16"/>
    </row>
    <row r="212" ht="18" customHeight="1" spans="1:2">
      <c r="A212" s="15" t="s">
        <v>232</v>
      </c>
      <c r="B212" s="16"/>
    </row>
    <row r="213" ht="18" customHeight="1" spans="1:2">
      <c r="A213" s="15" t="s">
        <v>233</v>
      </c>
      <c r="B213" s="16"/>
    </row>
    <row r="214" ht="18" customHeight="1" spans="1:2">
      <c r="A214" s="15" t="s">
        <v>234</v>
      </c>
      <c r="B214" s="16"/>
    </row>
    <row r="215" ht="18" customHeight="1" spans="1:2">
      <c r="A215" s="15" t="s">
        <v>235</v>
      </c>
      <c r="B215" s="16"/>
    </row>
    <row r="216" ht="18" customHeight="1" spans="1:2">
      <c r="A216" s="15" t="s">
        <v>236</v>
      </c>
      <c r="B216" s="16"/>
    </row>
    <row r="217" ht="18" customHeight="1" spans="1:2">
      <c r="A217" s="15" t="s">
        <v>237</v>
      </c>
      <c r="B217" s="16"/>
    </row>
    <row r="218" ht="18" customHeight="1" spans="1:2">
      <c r="A218" s="15" t="s">
        <v>238</v>
      </c>
      <c r="B218" s="16"/>
    </row>
    <row r="219" ht="18" customHeight="1" spans="1:2">
      <c r="A219" s="15" t="s">
        <v>239</v>
      </c>
      <c r="B219" s="16"/>
    </row>
    <row r="220" ht="18" customHeight="1" spans="1:2">
      <c r="A220" s="15" t="s">
        <v>240</v>
      </c>
      <c r="B220" s="16">
        <v>1</v>
      </c>
    </row>
    <row r="221" ht="18" customHeight="1" spans="1:2">
      <c r="A221" s="15" t="s">
        <v>241</v>
      </c>
      <c r="B221" s="16">
        <v>88</v>
      </c>
    </row>
    <row r="222" ht="18" customHeight="1" spans="1:2">
      <c r="A222" s="15" t="s">
        <v>242</v>
      </c>
      <c r="B222" s="16"/>
    </row>
    <row r="223" ht="18" customHeight="1" spans="1:2">
      <c r="A223" s="23" t="s">
        <v>243</v>
      </c>
      <c r="B223" s="12">
        <f>B224+B237</f>
        <v>0</v>
      </c>
    </row>
    <row r="224" ht="18" customHeight="1" spans="1:2">
      <c r="A224" s="15" t="s">
        <v>244</v>
      </c>
      <c r="B224" s="16">
        <f>SUM(B225:B236)</f>
        <v>0</v>
      </c>
    </row>
    <row r="225" ht="18" customHeight="1" spans="1:2">
      <c r="A225" s="15" t="s">
        <v>245</v>
      </c>
      <c r="B225" s="16"/>
    </row>
    <row r="226" ht="18" customHeight="1" spans="1:2">
      <c r="A226" s="15" t="s">
        <v>246</v>
      </c>
      <c r="B226" s="16"/>
    </row>
    <row r="227" ht="18" customHeight="1" spans="1:2">
      <c r="A227" s="15" t="s">
        <v>247</v>
      </c>
      <c r="B227" s="16"/>
    </row>
    <row r="228" ht="18" customHeight="1" spans="1:2">
      <c r="A228" s="15" t="s">
        <v>248</v>
      </c>
      <c r="B228" s="16"/>
    </row>
    <row r="229" ht="18" customHeight="1" spans="1:2">
      <c r="A229" s="15" t="s">
        <v>249</v>
      </c>
      <c r="B229" s="16"/>
    </row>
    <row r="230" ht="18" customHeight="1" spans="1:2">
      <c r="A230" s="15" t="s">
        <v>250</v>
      </c>
      <c r="B230" s="16"/>
    </row>
    <row r="231" ht="18" customHeight="1" spans="1:2">
      <c r="A231" s="15" t="s">
        <v>251</v>
      </c>
      <c r="B231" s="16"/>
    </row>
    <row r="232" ht="18" customHeight="1" spans="1:2">
      <c r="A232" s="15" t="s">
        <v>252</v>
      </c>
      <c r="B232" s="16"/>
    </row>
    <row r="233" ht="18" customHeight="1" spans="1:2">
      <c r="A233" s="15" t="s">
        <v>253</v>
      </c>
      <c r="B233" s="16"/>
    </row>
    <row r="234" ht="18" customHeight="1" spans="1:2">
      <c r="A234" s="15" t="s">
        <v>254</v>
      </c>
      <c r="B234" s="16"/>
    </row>
    <row r="235" ht="18" customHeight="1" spans="1:2">
      <c r="A235" s="15" t="s">
        <v>255</v>
      </c>
      <c r="B235" s="16"/>
    </row>
    <row r="236" ht="18" customHeight="1" spans="1:2">
      <c r="A236" s="15" t="s">
        <v>256</v>
      </c>
      <c r="B236" s="16"/>
    </row>
    <row r="237" ht="18" customHeight="1" spans="1:2">
      <c r="A237" s="15" t="s">
        <v>257</v>
      </c>
      <c r="B237" s="16">
        <f>SUM(B238:B243)</f>
        <v>0</v>
      </c>
    </row>
    <row r="238" ht="18" customHeight="1" spans="1:2">
      <c r="A238" s="15" t="s">
        <v>258</v>
      </c>
      <c r="B238" s="16"/>
    </row>
    <row r="239" ht="18" customHeight="1" spans="1:2">
      <c r="A239" s="15" t="s">
        <v>259</v>
      </c>
      <c r="B239" s="16"/>
    </row>
    <row r="240" ht="18" customHeight="1" spans="1:2">
      <c r="A240" s="15" t="s">
        <v>260</v>
      </c>
      <c r="B240" s="16"/>
    </row>
    <row r="241" ht="18" customHeight="1" spans="1:2">
      <c r="A241" s="15" t="s">
        <v>261</v>
      </c>
      <c r="B241" s="16"/>
    </row>
    <row r="242" ht="18" customHeight="1" spans="1:2">
      <c r="A242" s="15" t="s">
        <v>262</v>
      </c>
      <c r="B242" s="16"/>
    </row>
    <row r="243" ht="18" customHeight="1" spans="1:2">
      <c r="A243" s="15" t="s">
        <v>263</v>
      </c>
      <c r="B243" s="16"/>
    </row>
    <row r="244" ht="18" customHeight="1" spans="1:2">
      <c r="A244" s="24" t="s">
        <v>264</v>
      </c>
      <c r="B244" s="25">
        <f>B5+B21+B33+B44+B103+B119+B162+B166+B207+B223+B191</f>
        <v>198716</v>
      </c>
    </row>
  </sheetData>
  <mergeCells count="3">
    <mergeCell ref="A1:B1"/>
    <mergeCell ref="A3:A4"/>
    <mergeCell ref="B3:B4"/>
  </mergeCells>
  <printOptions horizontalCentered="1"/>
  <pageMargins left="0.751388888888889" right="0.751388888888889" top="0.708333333333333" bottom="0.590277777777778" header="0.5" footer="0.5"/>
  <pageSetup paperSize="9"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workbookViewId="0">
      <selection activeCell="A5" sqref="$A5:$XFD31"/>
    </sheetView>
  </sheetViews>
  <sheetFormatPr defaultColWidth="9" defaultRowHeight="14.25" outlineLevelCol="1"/>
  <cols>
    <col min="1" max="1" width="41.25" customWidth="1"/>
    <col min="2" max="2" width="42.625" customWidth="1"/>
  </cols>
  <sheetData>
    <row r="1" ht="22.5" spans="1:2">
      <c r="A1" s="5" t="s">
        <v>265</v>
      </c>
      <c r="B1" s="29"/>
    </row>
    <row r="2" spans="1:2">
      <c r="A2" s="30" t="s">
        <v>33</v>
      </c>
      <c r="B2" s="31"/>
    </row>
    <row r="3" spans="1:2">
      <c r="A3" s="8" t="s">
        <v>2</v>
      </c>
      <c r="B3" s="9" t="s">
        <v>5</v>
      </c>
    </row>
    <row r="4" spans="1:2">
      <c r="A4" s="8"/>
      <c r="B4" s="10"/>
    </row>
    <row r="5" ht="18" customHeight="1" spans="1:2">
      <c r="A5" s="19" t="s">
        <v>36</v>
      </c>
      <c r="B5" s="32"/>
    </row>
    <row r="6" ht="18" customHeight="1" spans="1:2">
      <c r="A6" s="19" t="s">
        <v>37</v>
      </c>
      <c r="B6" s="32"/>
    </row>
    <row r="7" ht="18" customHeight="1" spans="1:2">
      <c r="A7" s="19" t="s">
        <v>38</v>
      </c>
      <c r="B7" s="32"/>
    </row>
    <row r="8" ht="18" customHeight="1" spans="1:2">
      <c r="A8" s="19" t="s">
        <v>39</v>
      </c>
      <c r="B8" s="32"/>
    </row>
    <row r="9" ht="18" customHeight="1" spans="1:2">
      <c r="A9" s="19" t="s">
        <v>40</v>
      </c>
      <c r="B9" s="32"/>
    </row>
    <row r="10" ht="18" customHeight="1" spans="1:2">
      <c r="A10" s="19" t="s">
        <v>41</v>
      </c>
      <c r="B10" s="33">
        <v>127598</v>
      </c>
    </row>
    <row r="11" ht="18" customHeight="1" spans="1:2">
      <c r="A11" s="19" t="s">
        <v>42</v>
      </c>
      <c r="B11" s="33"/>
    </row>
    <row r="12" ht="18" customHeight="1" spans="1:2">
      <c r="A12" s="19" t="s">
        <v>43</v>
      </c>
      <c r="B12" s="33">
        <v>200</v>
      </c>
    </row>
    <row r="13" ht="18" customHeight="1" spans="1:2">
      <c r="A13" s="19" t="s">
        <v>44</v>
      </c>
      <c r="B13" s="33">
        <v>900</v>
      </c>
    </row>
    <row r="14" ht="18" customHeight="1" spans="1:2">
      <c r="A14" s="19" t="s">
        <v>45</v>
      </c>
      <c r="B14" s="33"/>
    </row>
    <row r="15" ht="18" customHeight="1" spans="1:2">
      <c r="A15" s="19" t="s">
        <v>46</v>
      </c>
      <c r="B15" s="33"/>
    </row>
    <row r="16" ht="18" customHeight="1" spans="1:2">
      <c r="A16" s="19" t="s">
        <v>47</v>
      </c>
      <c r="B16" s="33"/>
    </row>
    <row r="17" ht="18" customHeight="1" spans="1:2">
      <c r="A17" s="19" t="s">
        <v>48</v>
      </c>
      <c r="B17" s="33">
        <v>900</v>
      </c>
    </row>
    <row r="18" ht="18" customHeight="1" spans="1:2">
      <c r="A18" s="19" t="s">
        <v>49</v>
      </c>
      <c r="B18" s="32"/>
    </row>
    <row r="19" ht="18" customHeight="1" spans="1:2">
      <c r="A19" s="19" t="s">
        <v>50</v>
      </c>
      <c r="B19" s="33">
        <v>12476</v>
      </c>
    </row>
    <row r="20" ht="18" customHeight="1" spans="1:2">
      <c r="A20" s="16"/>
      <c r="B20" s="34"/>
    </row>
    <row r="21" ht="18" customHeight="1" spans="1:2">
      <c r="A21" s="16"/>
      <c r="B21" s="34"/>
    </row>
    <row r="22" ht="18" customHeight="1" spans="1:2">
      <c r="A22" s="24" t="s">
        <v>34</v>
      </c>
      <c r="B22" s="35">
        <v>142074</v>
      </c>
    </row>
    <row r="23" ht="18" customHeight="1" spans="1:2">
      <c r="A23" s="36" t="s">
        <v>266</v>
      </c>
      <c r="B23" s="37"/>
    </row>
    <row r="24" ht="18" customHeight="1" spans="1:2">
      <c r="A24" s="16" t="s">
        <v>267</v>
      </c>
      <c r="B24" s="37">
        <v>2572</v>
      </c>
    </row>
    <row r="25" ht="18" customHeight="1" spans="1:2">
      <c r="A25" s="16" t="s">
        <v>268</v>
      </c>
      <c r="B25" s="37"/>
    </row>
    <row r="26" ht="18" customHeight="1" spans="1:2">
      <c r="A26" s="16" t="s">
        <v>269</v>
      </c>
      <c r="B26" s="37">
        <v>35530</v>
      </c>
    </row>
    <row r="27" ht="18" customHeight="1" spans="1:2">
      <c r="A27" s="16" t="s">
        <v>270</v>
      </c>
      <c r="B27" s="37"/>
    </row>
    <row r="28" ht="18" customHeight="1" spans="1:2">
      <c r="A28" s="38" t="s">
        <v>271</v>
      </c>
      <c r="B28" s="39"/>
    </row>
    <row r="29" ht="18" customHeight="1" spans="1:2">
      <c r="A29" s="27" t="s">
        <v>272</v>
      </c>
      <c r="B29" s="39"/>
    </row>
    <row r="30" ht="18" customHeight="1" spans="1:2">
      <c r="A30" s="27" t="s">
        <v>273</v>
      </c>
      <c r="B30" s="39"/>
    </row>
    <row r="31" ht="18" customHeight="1" spans="1:2">
      <c r="A31" s="40" t="s">
        <v>274</v>
      </c>
      <c r="B31" s="41">
        <f>B22+B26+B24</f>
        <v>180176</v>
      </c>
    </row>
  </sheetData>
  <mergeCells count="3">
    <mergeCell ref="A1:B1"/>
    <mergeCell ref="A3:A4"/>
    <mergeCell ref="B3:B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3"/>
  <sheetViews>
    <sheetView topLeftCell="A159" workbookViewId="0">
      <selection activeCell="A189" sqref="A189"/>
    </sheetView>
  </sheetViews>
  <sheetFormatPr defaultColWidth="9" defaultRowHeight="14.25" outlineLevelCol="1"/>
  <cols>
    <col min="1" max="1" width="52" customWidth="1"/>
    <col min="2" max="2" width="30" customWidth="1"/>
    <col min="3" max="254" width="19" customWidth="1"/>
  </cols>
  <sheetData>
    <row r="1" ht="39" customHeight="1" spans="1:2">
      <c r="A1" s="5" t="s">
        <v>275</v>
      </c>
      <c r="B1" s="5"/>
    </row>
    <row r="2" spans="1:2">
      <c r="A2" s="6"/>
      <c r="B2" s="7" t="s">
        <v>1</v>
      </c>
    </row>
    <row r="3" spans="1:2">
      <c r="A3" s="8" t="s">
        <v>2</v>
      </c>
      <c r="B3" s="9" t="s">
        <v>5</v>
      </c>
    </row>
    <row r="4" spans="1:2">
      <c r="A4" s="8"/>
      <c r="B4" s="10"/>
    </row>
    <row r="5" ht="18" customHeight="1" spans="1:2">
      <c r="A5" s="11" t="s">
        <v>52</v>
      </c>
      <c r="B5" s="12">
        <v>0</v>
      </c>
    </row>
    <row r="6" ht="18" customHeight="1" spans="1:2">
      <c r="A6" s="13" t="s">
        <v>53</v>
      </c>
      <c r="B6" s="14">
        <v>0</v>
      </c>
    </row>
    <row r="7" ht="18" customHeight="1" spans="1:2">
      <c r="A7" s="15" t="s">
        <v>54</v>
      </c>
      <c r="B7" s="16"/>
    </row>
    <row r="8" ht="18" customHeight="1" spans="1:2">
      <c r="A8" s="15" t="s">
        <v>55</v>
      </c>
      <c r="B8" s="16"/>
    </row>
    <row r="9" ht="18" customHeight="1" spans="1:2">
      <c r="A9" s="15" t="s">
        <v>56</v>
      </c>
      <c r="B9" s="16"/>
    </row>
    <row r="10" ht="18" customHeight="1" spans="1:2">
      <c r="A10" s="15" t="s">
        <v>57</v>
      </c>
      <c r="B10" s="16"/>
    </row>
    <row r="11" ht="18" customHeight="1" spans="1:2">
      <c r="A11" s="15" t="s">
        <v>58</v>
      </c>
      <c r="B11" s="16"/>
    </row>
    <row r="12" ht="18" customHeight="1" spans="1:2">
      <c r="A12" s="15" t="s">
        <v>59</v>
      </c>
      <c r="B12" s="16"/>
    </row>
    <row r="13" ht="18" customHeight="1" spans="1:2">
      <c r="A13" s="15" t="s">
        <v>60</v>
      </c>
      <c r="B13" s="16"/>
    </row>
    <row r="14" ht="18" customHeight="1" spans="1:2">
      <c r="A14" s="15" t="s">
        <v>61</v>
      </c>
      <c r="B14" s="16"/>
    </row>
    <row r="15" ht="18" customHeight="1" spans="1:2">
      <c r="A15" s="15" t="s">
        <v>62</v>
      </c>
      <c r="B15" s="16"/>
    </row>
    <row r="16" ht="18" customHeight="1" spans="1:2">
      <c r="A16" s="15" t="s">
        <v>63</v>
      </c>
      <c r="B16" s="16"/>
    </row>
    <row r="17" ht="18" customHeight="1" spans="1:2">
      <c r="A17" s="15" t="s">
        <v>64</v>
      </c>
      <c r="B17" s="16"/>
    </row>
    <row r="18" ht="18" customHeight="1" spans="1:2">
      <c r="A18" s="15" t="s">
        <v>65</v>
      </c>
      <c r="B18" s="16"/>
    </row>
    <row r="19" ht="18" customHeight="1" spans="1:2">
      <c r="A19" s="17" t="s">
        <v>66</v>
      </c>
      <c r="B19" s="16"/>
    </row>
    <row r="20" ht="18" customHeight="1" spans="1:2">
      <c r="A20" s="17" t="s">
        <v>67</v>
      </c>
      <c r="B20" s="16"/>
    </row>
    <row r="21" ht="18" customHeight="1" spans="1:2">
      <c r="A21" s="11" t="s">
        <v>68</v>
      </c>
      <c r="B21" s="12">
        <v>686</v>
      </c>
    </row>
    <row r="22" ht="18" customHeight="1" spans="1:2">
      <c r="A22" s="13" t="s">
        <v>69</v>
      </c>
      <c r="B22" s="14">
        <v>686</v>
      </c>
    </row>
    <row r="23" ht="18" customHeight="1" spans="1:2">
      <c r="A23" s="15" t="s">
        <v>70</v>
      </c>
      <c r="B23" s="16">
        <v>686</v>
      </c>
    </row>
    <row r="24" ht="18" customHeight="1" spans="1:2">
      <c r="A24" s="15" t="s">
        <v>71</v>
      </c>
      <c r="B24" s="16"/>
    </row>
    <row r="25" ht="18" customHeight="1" spans="1:2">
      <c r="A25" s="15" t="s">
        <v>72</v>
      </c>
      <c r="B25" s="16"/>
    </row>
    <row r="26" ht="18" customHeight="1" spans="1:2">
      <c r="A26" s="15" t="s">
        <v>73</v>
      </c>
      <c r="B26" s="16"/>
    </row>
    <row r="27" ht="18" customHeight="1" spans="1:2">
      <c r="A27" s="15" t="s">
        <v>70</v>
      </c>
      <c r="B27" s="16"/>
    </row>
    <row r="28" ht="18" customHeight="1" spans="1:2">
      <c r="A28" s="15" t="s">
        <v>71</v>
      </c>
      <c r="B28" s="16"/>
    </row>
    <row r="29" ht="18" customHeight="1" spans="1:2">
      <c r="A29" s="18" t="s">
        <v>74</v>
      </c>
      <c r="B29" s="16"/>
    </row>
    <row r="30" ht="18" customHeight="1" spans="1:2">
      <c r="A30" s="15" t="s">
        <v>75</v>
      </c>
      <c r="B30" s="16"/>
    </row>
    <row r="31" ht="18" customHeight="1" spans="1:2">
      <c r="A31" s="17" t="s">
        <v>71</v>
      </c>
      <c r="B31" s="16"/>
    </row>
    <row r="32" ht="18" customHeight="1" spans="1:2">
      <c r="A32" s="17" t="s">
        <v>76</v>
      </c>
      <c r="B32" s="16"/>
    </row>
    <row r="33" ht="18" customHeight="1" spans="1:2">
      <c r="A33" s="19" t="s">
        <v>77</v>
      </c>
      <c r="B33" s="16"/>
    </row>
    <row r="34" ht="18" customHeight="1" spans="1:2">
      <c r="A34" s="19" t="s">
        <v>78</v>
      </c>
      <c r="B34" s="16"/>
    </row>
    <row r="35" ht="18" customHeight="1" spans="1:2">
      <c r="A35" s="19" t="s">
        <v>79</v>
      </c>
      <c r="B35" s="16"/>
    </row>
    <row r="36" ht="18" customHeight="1" spans="1:2">
      <c r="A36" s="19" t="s">
        <v>80</v>
      </c>
      <c r="B36" s="16"/>
    </row>
    <row r="37" ht="18" customHeight="1" spans="1:2">
      <c r="A37" s="19" t="s">
        <v>81</v>
      </c>
      <c r="B37" s="16"/>
    </row>
    <row r="38" ht="18" customHeight="1" spans="1:2">
      <c r="A38" s="19" t="s">
        <v>82</v>
      </c>
      <c r="B38" s="16"/>
    </row>
    <row r="39" ht="18" customHeight="1" spans="1:2">
      <c r="A39" s="19" t="s">
        <v>83</v>
      </c>
      <c r="B39" s="16"/>
    </row>
    <row r="40" ht="18" customHeight="1" spans="1:2">
      <c r="A40" s="19" t="s">
        <v>84</v>
      </c>
      <c r="B40" s="16"/>
    </row>
    <row r="41" ht="18" customHeight="1" spans="1:2">
      <c r="A41" s="19" t="s">
        <v>85</v>
      </c>
      <c r="B41" s="16"/>
    </row>
    <row r="42" ht="18" customHeight="1" spans="1:2">
      <c r="A42" s="19" t="s">
        <v>86</v>
      </c>
      <c r="B42" s="16"/>
    </row>
    <row r="43" ht="18" customHeight="1" spans="1:2">
      <c r="A43" s="19" t="s">
        <v>87</v>
      </c>
      <c r="B43" s="16"/>
    </row>
    <row r="44" ht="18" customHeight="1" spans="1:2">
      <c r="A44" s="11" t="s">
        <v>88</v>
      </c>
      <c r="B44" s="12">
        <v>101260</v>
      </c>
    </row>
    <row r="45" ht="18" customHeight="1" spans="1:2">
      <c r="A45" s="20" t="s">
        <v>89</v>
      </c>
      <c r="B45" s="14">
        <v>101260</v>
      </c>
    </row>
    <row r="46" ht="18" customHeight="1" spans="1:2">
      <c r="A46" s="18" t="s">
        <v>90</v>
      </c>
      <c r="B46" s="16">
        <v>41814</v>
      </c>
    </row>
    <row r="47" ht="18" customHeight="1" spans="1:2">
      <c r="A47" s="18" t="s">
        <v>91</v>
      </c>
      <c r="B47" s="16">
        <v>600</v>
      </c>
    </row>
    <row r="48" ht="18" customHeight="1" spans="1:2">
      <c r="A48" s="18" t="s">
        <v>92</v>
      </c>
      <c r="B48" s="16">
        <v>40000</v>
      </c>
    </row>
    <row r="49" ht="18" customHeight="1" spans="1:2">
      <c r="A49" s="18" t="s">
        <v>93</v>
      </c>
      <c r="B49" s="16">
        <v>18000</v>
      </c>
    </row>
    <row r="50" ht="18" customHeight="1" spans="1:2">
      <c r="A50" s="18" t="s">
        <v>94</v>
      </c>
      <c r="B50" s="16"/>
    </row>
    <row r="51" ht="18" customHeight="1" spans="1:2">
      <c r="A51" s="18" t="s">
        <v>95</v>
      </c>
      <c r="B51" s="16"/>
    </row>
    <row r="52" ht="18" customHeight="1" spans="1:2">
      <c r="A52" s="18" t="s">
        <v>96</v>
      </c>
      <c r="B52" s="16"/>
    </row>
    <row r="53" ht="18" customHeight="1" spans="1:2">
      <c r="A53" s="18" t="s">
        <v>97</v>
      </c>
      <c r="B53" s="16"/>
    </row>
    <row r="54" ht="18" customHeight="1" spans="1:2">
      <c r="A54" s="18" t="s">
        <v>98</v>
      </c>
      <c r="B54" s="16"/>
    </row>
    <row r="55" ht="18" customHeight="1" spans="1:2">
      <c r="A55" s="18" t="s">
        <v>99</v>
      </c>
      <c r="B55" s="16"/>
    </row>
    <row r="56" ht="18" customHeight="1" spans="1:2">
      <c r="A56" s="18" t="s">
        <v>100</v>
      </c>
      <c r="B56" s="16"/>
    </row>
    <row r="57" ht="18" customHeight="1" spans="1:2">
      <c r="A57" s="18" t="s">
        <v>101</v>
      </c>
      <c r="B57" s="16"/>
    </row>
    <row r="58" ht="18" customHeight="1" spans="1:2">
      <c r="A58" s="18" t="s">
        <v>102</v>
      </c>
      <c r="B58" s="16">
        <v>846</v>
      </c>
    </row>
    <row r="59" ht="18" customHeight="1" spans="1:2">
      <c r="A59" s="18" t="s">
        <v>103</v>
      </c>
      <c r="B59" s="16"/>
    </row>
    <row r="60" ht="18" customHeight="1" spans="1:2">
      <c r="A60" s="18" t="s">
        <v>104</v>
      </c>
      <c r="B60" s="16"/>
    </row>
    <row r="61" ht="18" customHeight="1" spans="1:2">
      <c r="A61" s="18" t="s">
        <v>105</v>
      </c>
      <c r="B61" s="16"/>
    </row>
    <row r="62" ht="18" customHeight="1" spans="1:2">
      <c r="A62" s="20" t="s">
        <v>106</v>
      </c>
      <c r="B62" s="14"/>
    </row>
    <row r="63" ht="18" customHeight="1" spans="1:2">
      <c r="A63" s="18" t="s">
        <v>90</v>
      </c>
      <c r="B63" s="16"/>
    </row>
    <row r="64" ht="18" customHeight="1" spans="1:2">
      <c r="A64" s="18" t="s">
        <v>91</v>
      </c>
      <c r="B64" s="16"/>
    </row>
    <row r="65" ht="18" customHeight="1" spans="1:2">
      <c r="A65" s="18" t="s">
        <v>107</v>
      </c>
      <c r="B65" s="16"/>
    </row>
    <row r="66" ht="18" customHeight="1" spans="1:2">
      <c r="A66" s="19" t="s">
        <v>108</v>
      </c>
      <c r="B66" s="16"/>
    </row>
    <row r="67" ht="18" customHeight="1" spans="1:2">
      <c r="A67" s="20" t="s">
        <v>109</v>
      </c>
      <c r="B67" s="14">
        <v>0</v>
      </c>
    </row>
    <row r="68" ht="18" customHeight="1" spans="1:2">
      <c r="A68" s="18" t="s">
        <v>110</v>
      </c>
      <c r="B68" s="16"/>
    </row>
    <row r="69" ht="18" customHeight="1" spans="1:2">
      <c r="A69" s="18" t="s">
        <v>111</v>
      </c>
      <c r="B69" s="16"/>
    </row>
    <row r="70" ht="18" customHeight="1" spans="1:2">
      <c r="A70" s="18" t="s">
        <v>112</v>
      </c>
      <c r="B70" s="16"/>
    </row>
    <row r="71" ht="18" customHeight="1" spans="1:2">
      <c r="A71" s="18" t="s">
        <v>113</v>
      </c>
      <c r="B71" s="16"/>
    </row>
    <row r="72" ht="18" customHeight="1" spans="1:2">
      <c r="A72" s="18" t="s">
        <v>114</v>
      </c>
      <c r="B72" s="16"/>
    </row>
    <row r="73" ht="18" customHeight="1" spans="1:2">
      <c r="A73" s="20" t="s">
        <v>115</v>
      </c>
      <c r="B73" s="14">
        <v>0</v>
      </c>
    </row>
    <row r="74" ht="18" customHeight="1" spans="1:2">
      <c r="A74" s="19" t="s">
        <v>116</v>
      </c>
      <c r="B74" s="16"/>
    </row>
    <row r="75" ht="18" customHeight="1" spans="1:2">
      <c r="A75" s="19" t="s">
        <v>117</v>
      </c>
      <c r="B75" s="16"/>
    </row>
    <row r="76" ht="18" customHeight="1" spans="1:2">
      <c r="A76" s="19" t="s">
        <v>118</v>
      </c>
      <c r="B76" s="16"/>
    </row>
    <row r="77" ht="18" customHeight="1" spans="1:2">
      <c r="A77" s="20" t="s">
        <v>119</v>
      </c>
      <c r="B77" s="14">
        <v>0</v>
      </c>
    </row>
    <row r="78" ht="18" customHeight="1" spans="1:2">
      <c r="A78" s="17" t="s">
        <v>90</v>
      </c>
      <c r="B78" s="16"/>
    </row>
    <row r="79" ht="18" customHeight="1" spans="1:2">
      <c r="A79" s="17" t="s">
        <v>91</v>
      </c>
      <c r="B79" s="16"/>
    </row>
    <row r="80" ht="18" customHeight="1" spans="1:2">
      <c r="A80" s="17" t="s">
        <v>120</v>
      </c>
      <c r="B80" s="16"/>
    </row>
    <row r="81" ht="18" customHeight="1" spans="1:2">
      <c r="A81" s="20" t="s">
        <v>121</v>
      </c>
      <c r="B81" s="14">
        <v>0</v>
      </c>
    </row>
    <row r="82" ht="18" customHeight="1" spans="1:2">
      <c r="A82" s="17" t="s">
        <v>90</v>
      </c>
      <c r="B82" s="16"/>
    </row>
    <row r="83" ht="18" customHeight="1" spans="1:2">
      <c r="A83" s="17" t="s">
        <v>91</v>
      </c>
      <c r="B83" s="16"/>
    </row>
    <row r="84" ht="18" customHeight="1" spans="1:2">
      <c r="A84" s="17" t="s">
        <v>122</v>
      </c>
      <c r="B84" s="16"/>
    </row>
    <row r="85" ht="18" customHeight="1" spans="1:2">
      <c r="A85" s="20" t="s">
        <v>123</v>
      </c>
      <c r="B85" s="14">
        <v>0</v>
      </c>
    </row>
    <row r="86" ht="18" customHeight="1" spans="1:2">
      <c r="A86" s="17" t="s">
        <v>110</v>
      </c>
      <c r="B86" s="16"/>
    </row>
    <row r="87" ht="18" customHeight="1" spans="1:2">
      <c r="A87" s="17" t="s">
        <v>111</v>
      </c>
      <c r="B87" s="16"/>
    </row>
    <row r="88" ht="18" customHeight="1" spans="1:2">
      <c r="A88" s="17" t="s">
        <v>112</v>
      </c>
      <c r="B88" s="16"/>
    </row>
    <row r="89" ht="18" customHeight="1" spans="1:2">
      <c r="A89" s="17" t="s">
        <v>113</v>
      </c>
      <c r="B89" s="16"/>
    </row>
    <row r="90" ht="18" customHeight="1" spans="1:2">
      <c r="A90" s="17" t="s">
        <v>124</v>
      </c>
      <c r="B90" s="16"/>
    </row>
    <row r="91" ht="18" customHeight="1" spans="1:2">
      <c r="A91" s="20" t="s">
        <v>125</v>
      </c>
      <c r="B91" s="14">
        <v>0</v>
      </c>
    </row>
    <row r="92" ht="18" customHeight="1" spans="1:2">
      <c r="A92" s="17" t="s">
        <v>116</v>
      </c>
      <c r="B92" s="16"/>
    </row>
    <row r="93" ht="18" customHeight="1" spans="1:2">
      <c r="A93" s="17" t="s">
        <v>126</v>
      </c>
      <c r="B93" s="16"/>
    </row>
    <row r="94" ht="18" customHeight="1" spans="1:2">
      <c r="A94" s="21" t="s">
        <v>127</v>
      </c>
      <c r="B94" s="14">
        <v>0</v>
      </c>
    </row>
    <row r="95" ht="18" customHeight="1" spans="1:2">
      <c r="A95" s="17" t="s">
        <v>90</v>
      </c>
      <c r="B95" s="16"/>
    </row>
    <row r="96" ht="18" customHeight="1" spans="1:2">
      <c r="A96" s="17" t="s">
        <v>91</v>
      </c>
      <c r="B96" s="16"/>
    </row>
    <row r="97" ht="18" customHeight="1" spans="1:2">
      <c r="A97" s="17" t="s">
        <v>92</v>
      </c>
      <c r="B97" s="16"/>
    </row>
    <row r="98" ht="18" customHeight="1" spans="1:2">
      <c r="A98" s="17" t="s">
        <v>93</v>
      </c>
      <c r="B98" s="16"/>
    </row>
    <row r="99" ht="18" customHeight="1" spans="1:2">
      <c r="A99" s="17" t="s">
        <v>96</v>
      </c>
      <c r="B99" s="16"/>
    </row>
    <row r="100" ht="18" customHeight="1" spans="1:2">
      <c r="A100" s="17" t="s">
        <v>98</v>
      </c>
      <c r="B100" s="16"/>
    </row>
    <row r="101" ht="18" customHeight="1" spans="1:2">
      <c r="A101" s="17" t="s">
        <v>99</v>
      </c>
      <c r="B101" s="16"/>
    </row>
    <row r="102" ht="18" customHeight="1" spans="1:2">
      <c r="A102" s="17" t="s">
        <v>128</v>
      </c>
      <c r="B102" s="16"/>
    </row>
    <row r="103" ht="18" customHeight="1" spans="1:2">
      <c r="A103" s="11" t="s">
        <v>129</v>
      </c>
      <c r="B103" s="12">
        <v>1040</v>
      </c>
    </row>
    <row r="104" ht="18" customHeight="1" spans="1:2">
      <c r="A104" s="22" t="s">
        <v>130</v>
      </c>
      <c r="B104" s="14">
        <v>0</v>
      </c>
    </row>
    <row r="105" ht="18" customHeight="1" spans="1:2">
      <c r="A105" s="18" t="s">
        <v>71</v>
      </c>
      <c r="B105" s="16"/>
    </row>
    <row r="106" ht="18" customHeight="1" spans="1:2">
      <c r="A106" s="18" t="s">
        <v>131</v>
      </c>
      <c r="B106" s="16"/>
    </row>
    <row r="107" ht="18" customHeight="1" spans="1:2">
      <c r="A107" s="18" t="s">
        <v>132</v>
      </c>
      <c r="B107" s="16"/>
    </row>
    <row r="108" ht="18" customHeight="1" spans="1:2">
      <c r="A108" s="18" t="s">
        <v>133</v>
      </c>
      <c r="B108" s="16"/>
    </row>
    <row r="109" ht="18" customHeight="1" spans="1:2">
      <c r="A109" s="22" t="s">
        <v>134</v>
      </c>
      <c r="B109" s="14">
        <v>0</v>
      </c>
    </row>
    <row r="110" ht="18" customHeight="1" spans="1:2">
      <c r="A110" s="18" t="s">
        <v>71</v>
      </c>
      <c r="B110" s="16"/>
    </row>
    <row r="111" ht="18" customHeight="1" spans="1:2">
      <c r="A111" s="18" t="s">
        <v>131</v>
      </c>
      <c r="B111" s="16"/>
    </row>
    <row r="112" ht="18" customHeight="1" spans="1:2">
      <c r="A112" s="18" t="s">
        <v>135</v>
      </c>
      <c r="B112" s="16"/>
    </row>
    <row r="113" ht="18" customHeight="1" spans="1:2">
      <c r="A113" s="18" t="s">
        <v>136</v>
      </c>
      <c r="B113" s="16"/>
    </row>
    <row r="114" ht="18" customHeight="1" spans="1:2">
      <c r="A114" s="22" t="s">
        <v>137</v>
      </c>
      <c r="B114" s="14">
        <v>1040</v>
      </c>
    </row>
    <row r="115" ht="18" customHeight="1" spans="1:2">
      <c r="A115" s="18" t="s">
        <v>138</v>
      </c>
      <c r="B115" s="16"/>
    </row>
    <row r="116" ht="18" customHeight="1" spans="1:2">
      <c r="A116" s="18" t="s">
        <v>139</v>
      </c>
      <c r="B116" s="16">
        <v>1040</v>
      </c>
    </row>
    <row r="117" ht="18" customHeight="1" spans="1:2">
      <c r="A117" s="18" t="s">
        <v>140</v>
      </c>
      <c r="B117" s="16"/>
    </row>
    <row r="118" ht="18" customHeight="1" spans="1:2">
      <c r="A118" s="18" t="s">
        <v>141</v>
      </c>
      <c r="B118" s="16"/>
    </row>
    <row r="119" ht="18" customHeight="1" spans="1:2">
      <c r="A119" s="23" t="s">
        <v>142</v>
      </c>
      <c r="B119" s="12">
        <v>0</v>
      </c>
    </row>
    <row r="120" ht="18" customHeight="1" spans="1:2">
      <c r="A120" s="22" t="s">
        <v>143</v>
      </c>
      <c r="B120" s="14">
        <v>0</v>
      </c>
    </row>
    <row r="121" ht="18" customHeight="1" spans="1:2">
      <c r="A121" s="18" t="s">
        <v>144</v>
      </c>
      <c r="B121" s="16"/>
    </row>
    <row r="122" ht="18" customHeight="1" spans="1:2">
      <c r="A122" s="18" t="s">
        <v>145</v>
      </c>
      <c r="B122" s="16"/>
    </row>
    <row r="123" ht="18" customHeight="1" spans="1:2">
      <c r="A123" s="18" t="s">
        <v>146</v>
      </c>
      <c r="B123" s="16"/>
    </row>
    <row r="124" ht="18" customHeight="1" spans="1:2">
      <c r="A124" s="18" t="s">
        <v>147</v>
      </c>
      <c r="B124" s="16"/>
    </row>
    <row r="125" ht="18" customHeight="1" spans="1:2">
      <c r="A125" s="22" t="s">
        <v>148</v>
      </c>
      <c r="B125" s="14">
        <v>0</v>
      </c>
    </row>
    <row r="126" ht="18" customHeight="1" spans="1:2">
      <c r="A126" s="18" t="s">
        <v>146</v>
      </c>
      <c r="B126" s="16"/>
    </row>
    <row r="127" ht="18" customHeight="1" spans="1:2">
      <c r="A127" s="18" t="s">
        <v>149</v>
      </c>
      <c r="B127" s="16"/>
    </row>
    <row r="128" ht="18" customHeight="1" spans="1:2">
      <c r="A128" s="18" t="s">
        <v>150</v>
      </c>
      <c r="B128" s="16"/>
    </row>
    <row r="129" ht="18" customHeight="1" spans="1:2">
      <c r="A129" s="18" t="s">
        <v>151</v>
      </c>
      <c r="B129" s="16"/>
    </row>
    <row r="130" ht="18" customHeight="1" spans="1:2">
      <c r="A130" s="22" t="s">
        <v>152</v>
      </c>
      <c r="B130" s="14">
        <v>0</v>
      </c>
    </row>
    <row r="131" ht="18" customHeight="1" spans="1:2">
      <c r="A131" s="18" t="s">
        <v>153</v>
      </c>
      <c r="B131" s="16"/>
    </row>
    <row r="132" ht="18" customHeight="1" spans="1:2">
      <c r="A132" s="18" t="s">
        <v>154</v>
      </c>
      <c r="B132" s="16"/>
    </row>
    <row r="133" ht="18" customHeight="1" spans="1:2">
      <c r="A133" s="18" t="s">
        <v>155</v>
      </c>
      <c r="B133" s="16"/>
    </row>
    <row r="134" ht="18" customHeight="1" spans="1:2">
      <c r="A134" s="18" t="s">
        <v>156</v>
      </c>
      <c r="B134" s="16"/>
    </row>
    <row r="135" ht="18" customHeight="1" spans="1:2">
      <c r="A135" s="18" t="s">
        <v>157</v>
      </c>
      <c r="B135" s="16"/>
    </row>
    <row r="136" ht="18" customHeight="1" spans="1:2">
      <c r="A136" s="18" t="s">
        <v>158</v>
      </c>
      <c r="B136" s="16"/>
    </row>
    <row r="137" ht="18" customHeight="1" spans="1:2">
      <c r="A137" s="18" t="s">
        <v>159</v>
      </c>
      <c r="B137" s="16"/>
    </row>
    <row r="138" ht="18" customHeight="1" spans="1:2">
      <c r="A138" s="18" t="s">
        <v>160</v>
      </c>
      <c r="B138" s="16"/>
    </row>
    <row r="139" ht="18" customHeight="1" spans="1:2">
      <c r="A139" s="22" t="s">
        <v>161</v>
      </c>
      <c r="B139" s="14">
        <v>0</v>
      </c>
    </row>
    <row r="140" ht="18" customHeight="1" spans="1:2">
      <c r="A140" s="18" t="s">
        <v>162</v>
      </c>
      <c r="B140" s="16"/>
    </row>
    <row r="141" ht="18" customHeight="1" spans="1:2">
      <c r="A141" s="18" t="s">
        <v>163</v>
      </c>
      <c r="B141" s="16"/>
    </row>
    <row r="142" ht="18" customHeight="1" spans="1:2">
      <c r="A142" s="18" t="s">
        <v>164</v>
      </c>
      <c r="B142" s="16"/>
    </row>
    <row r="143" ht="18" customHeight="1" spans="1:2">
      <c r="A143" s="18" t="s">
        <v>165</v>
      </c>
      <c r="B143" s="16"/>
    </row>
    <row r="144" ht="18" customHeight="1" spans="1:2">
      <c r="A144" s="18" t="s">
        <v>166</v>
      </c>
      <c r="B144" s="16"/>
    </row>
    <row r="145" ht="18" customHeight="1" spans="1:2">
      <c r="A145" s="18" t="s">
        <v>167</v>
      </c>
      <c r="B145" s="16"/>
    </row>
    <row r="146" ht="18" customHeight="1" spans="1:2">
      <c r="A146" s="22" t="s">
        <v>168</v>
      </c>
      <c r="B146" s="14">
        <v>0</v>
      </c>
    </row>
    <row r="147" ht="18" customHeight="1" spans="1:2">
      <c r="A147" s="18" t="s">
        <v>169</v>
      </c>
      <c r="B147" s="16"/>
    </row>
    <row r="148" ht="18" customHeight="1" spans="1:2">
      <c r="A148" s="18" t="s">
        <v>170</v>
      </c>
      <c r="B148" s="16"/>
    </row>
    <row r="149" ht="18" customHeight="1" spans="1:2">
      <c r="A149" s="18" t="s">
        <v>171</v>
      </c>
      <c r="B149" s="16"/>
    </row>
    <row r="150" ht="18" customHeight="1" spans="1:2">
      <c r="A150" s="18" t="s">
        <v>172</v>
      </c>
      <c r="B150" s="16"/>
    </row>
    <row r="151" ht="18" customHeight="1" spans="1:2">
      <c r="A151" s="18" t="s">
        <v>173</v>
      </c>
      <c r="B151" s="16"/>
    </row>
    <row r="152" ht="18" customHeight="1" spans="1:2">
      <c r="A152" s="18" t="s">
        <v>174</v>
      </c>
      <c r="B152" s="16"/>
    </row>
    <row r="153" ht="18" customHeight="1" spans="1:2">
      <c r="A153" s="18" t="s">
        <v>175</v>
      </c>
      <c r="B153" s="16"/>
    </row>
    <row r="154" ht="18" customHeight="1" spans="1:2">
      <c r="A154" s="22" t="s">
        <v>176</v>
      </c>
      <c r="B154" s="14"/>
    </row>
    <row r="155" ht="18" customHeight="1" spans="1:2">
      <c r="A155" s="18" t="s">
        <v>177</v>
      </c>
      <c r="B155" s="16">
        <v>0</v>
      </c>
    </row>
    <row r="156" ht="18" customHeight="1" spans="1:2">
      <c r="A156" s="17" t="s">
        <v>144</v>
      </c>
      <c r="B156" s="16"/>
    </row>
    <row r="157" ht="18" customHeight="1" spans="1:2">
      <c r="A157" s="17" t="s">
        <v>178</v>
      </c>
      <c r="B157" s="16"/>
    </row>
    <row r="158" ht="18" customHeight="1" spans="1:2">
      <c r="A158" s="22" t="s">
        <v>179</v>
      </c>
      <c r="B158" s="14">
        <v>0</v>
      </c>
    </row>
    <row r="159" ht="18" customHeight="1" spans="1:2">
      <c r="A159" s="17" t="s">
        <v>144</v>
      </c>
      <c r="B159" s="16"/>
    </row>
    <row r="160" ht="18" customHeight="1" spans="1:2">
      <c r="A160" s="17" t="s">
        <v>180</v>
      </c>
      <c r="B160" s="16"/>
    </row>
    <row r="161" ht="18" customHeight="1" spans="1:2">
      <c r="A161" s="18" t="s">
        <v>181</v>
      </c>
      <c r="B161" s="16"/>
    </row>
    <row r="162" ht="18" customHeight="1" spans="1:2">
      <c r="A162" s="23" t="s">
        <v>182</v>
      </c>
      <c r="B162" s="12">
        <v>0</v>
      </c>
    </row>
    <row r="163" ht="18" customHeight="1" spans="1:2">
      <c r="A163" s="22" t="s">
        <v>183</v>
      </c>
      <c r="B163" s="14">
        <v>0</v>
      </c>
    </row>
    <row r="164" ht="18" customHeight="1" spans="1:2">
      <c r="A164" s="18" t="s">
        <v>184</v>
      </c>
      <c r="B164" s="16"/>
    </row>
    <row r="165" ht="18" customHeight="1" spans="1:2">
      <c r="A165" s="18" t="s">
        <v>185</v>
      </c>
      <c r="B165" s="16"/>
    </row>
    <row r="166" ht="18" customHeight="1" spans="1:2">
      <c r="A166" s="23" t="s">
        <v>186</v>
      </c>
      <c r="B166" s="12">
        <v>1150</v>
      </c>
    </row>
    <row r="167" ht="18" customHeight="1" spans="1:2">
      <c r="A167" s="22" t="s">
        <v>187</v>
      </c>
      <c r="B167" s="14">
        <v>0</v>
      </c>
    </row>
    <row r="168" ht="18" customHeight="1" spans="1:2">
      <c r="A168" s="18" t="s">
        <v>188</v>
      </c>
      <c r="B168" s="16"/>
    </row>
    <row r="169" ht="18" customHeight="1" spans="1:2">
      <c r="A169" s="18" t="s">
        <v>189</v>
      </c>
      <c r="B169" s="16"/>
    </row>
    <row r="170" ht="18" customHeight="1" spans="1:2">
      <c r="A170" s="18" t="s">
        <v>190</v>
      </c>
      <c r="B170" s="16"/>
    </row>
    <row r="171" ht="18" customHeight="1" spans="1:2">
      <c r="A171" s="18" t="s">
        <v>191</v>
      </c>
      <c r="B171" s="16"/>
    </row>
    <row r="172" ht="18" customHeight="1" spans="1:2">
      <c r="A172" s="18" t="s">
        <v>192</v>
      </c>
      <c r="B172" s="16"/>
    </row>
    <row r="173" ht="18" customHeight="1" spans="1:2">
      <c r="A173" s="18" t="s">
        <v>193</v>
      </c>
      <c r="B173" s="16"/>
    </row>
    <row r="174" ht="18" customHeight="1" spans="1:2">
      <c r="A174" s="18" t="s">
        <v>194</v>
      </c>
      <c r="B174" s="16"/>
    </row>
    <row r="175" ht="18" customHeight="1" spans="1:2">
      <c r="A175" s="18" t="s">
        <v>195</v>
      </c>
      <c r="B175" s="16"/>
    </row>
    <row r="176" ht="18" customHeight="1" spans="1:2">
      <c r="A176" s="18" t="s">
        <v>196</v>
      </c>
      <c r="B176" s="16"/>
    </row>
    <row r="177" ht="18" customHeight="1" spans="1:2">
      <c r="A177" s="18" t="s">
        <v>197</v>
      </c>
      <c r="B177" s="16"/>
    </row>
    <row r="178" ht="18" customHeight="1" spans="1:2">
      <c r="A178" s="18" t="s">
        <v>198</v>
      </c>
      <c r="B178" s="16"/>
    </row>
    <row r="179" ht="18" customHeight="1" spans="1:2">
      <c r="A179" s="18" t="s">
        <v>199</v>
      </c>
      <c r="B179" s="16"/>
    </row>
    <row r="180" ht="18" customHeight="1" spans="1:2">
      <c r="A180" s="22" t="s">
        <v>200</v>
      </c>
      <c r="B180" s="14">
        <v>1150</v>
      </c>
    </row>
    <row r="181" ht="18" customHeight="1" spans="1:2">
      <c r="A181" s="18" t="s">
        <v>201</v>
      </c>
      <c r="B181" s="16">
        <v>530</v>
      </c>
    </row>
    <row r="182" ht="18" customHeight="1" spans="1:2">
      <c r="A182" s="18" t="s">
        <v>202</v>
      </c>
      <c r="B182" s="16">
        <v>620</v>
      </c>
    </row>
    <row r="183" ht="18" customHeight="1" spans="1:2">
      <c r="A183" s="18" t="s">
        <v>203</v>
      </c>
      <c r="B183" s="16"/>
    </row>
    <row r="184" ht="18" customHeight="1" spans="1:2">
      <c r="A184" s="18" t="s">
        <v>204</v>
      </c>
      <c r="B184" s="16"/>
    </row>
    <row r="185" ht="18" customHeight="1" spans="1:2">
      <c r="A185" s="18" t="s">
        <v>205</v>
      </c>
      <c r="B185" s="16"/>
    </row>
    <row r="186" ht="18" customHeight="1" spans="1:2">
      <c r="A186" s="18" t="s">
        <v>206</v>
      </c>
      <c r="B186" s="16"/>
    </row>
    <row r="187" ht="18" customHeight="1" spans="1:2">
      <c r="A187" s="18" t="s">
        <v>207</v>
      </c>
      <c r="B187" s="16"/>
    </row>
    <row r="188" ht="18" customHeight="1" spans="1:2">
      <c r="A188" s="18" t="s">
        <v>208</v>
      </c>
      <c r="B188" s="16"/>
    </row>
    <row r="189" ht="18" customHeight="1" spans="1:2">
      <c r="A189" s="18" t="s">
        <v>209</v>
      </c>
      <c r="B189" s="16"/>
    </row>
    <row r="190" ht="18" customHeight="1" spans="1:2">
      <c r="A190" s="18" t="s">
        <v>210</v>
      </c>
      <c r="B190" s="16"/>
    </row>
    <row r="191" ht="18" customHeight="1" spans="1:2">
      <c r="A191" s="23" t="s">
        <v>211</v>
      </c>
      <c r="B191" s="12">
        <v>17209</v>
      </c>
    </row>
    <row r="192" ht="18" customHeight="1" spans="1:2">
      <c r="A192" s="15" t="s">
        <v>212</v>
      </c>
      <c r="B192" s="16"/>
    </row>
    <row r="193" ht="18" customHeight="1" spans="1:2">
      <c r="A193" s="15" t="s">
        <v>213</v>
      </c>
      <c r="B193" s="16"/>
    </row>
    <row r="194" ht="18" customHeight="1" spans="1:2">
      <c r="A194" s="15" t="s">
        <v>214</v>
      </c>
      <c r="B194" s="16">
        <v>12475</v>
      </c>
    </row>
    <row r="195" ht="18" customHeight="1" spans="1:2">
      <c r="A195" s="15" t="s">
        <v>215</v>
      </c>
      <c r="B195" s="16"/>
    </row>
    <row r="196" ht="18" customHeight="1" spans="1:2">
      <c r="A196" s="15" t="s">
        <v>216</v>
      </c>
      <c r="B196" s="16"/>
    </row>
    <row r="197" ht="18" customHeight="1" spans="1:2">
      <c r="A197" s="15" t="s">
        <v>217</v>
      </c>
      <c r="B197" s="16"/>
    </row>
    <row r="198" ht="18" customHeight="1" spans="1:2">
      <c r="A198" s="15" t="s">
        <v>218</v>
      </c>
      <c r="B198" s="16"/>
    </row>
    <row r="199" ht="18" customHeight="1" spans="1:2">
      <c r="A199" s="15" t="s">
        <v>219</v>
      </c>
      <c r="B199" s="16"/>
    </row>
    <row r="200" ht="18" customHeight="1" spans="1:2">
      <c r="A200" s="15" t="s">
        <v>220</v>
      </c>
      <c r="B200" s="16"/>
    </row>
    <row r="201" ht="18" customHeight="1" spans="1:2">
      <c r="A201" s="15" t="s">
        <v>221</v>
      </c>
      <c r="B201" s="16"/>
    </row>
    <row r="202" ht="18" customHeight="1" spans="1:2">
      <c r="A202" s="15" t="s">
        <v>222</v>
      </c>
      <c r="B202" s="16">
        <v>1869</v>
      </c>
    </row>
    <row r="203" ht="18" customHeight="1" spans="1:2">
      <c r="A203" s="15" t="s">
        <v>223</v>
      </c>
      <c r="B203" s="16"/>
    </row>
    <row r="204" ht="18" customHeight="1" spans="1:2">
      <c r="A204" s="15" t="s">
        <v>224</v>
      </c>
      <c r="B204" s="16">
        <v>472</v>
      </c>
    </row>
    <row r="205" ht="18" customHeight="1" spans="1:2">
      <c r="A205" s="15" t="s">
        <v>225</v>
      </c>
      <c r="B205" s="16">
        <v>2393</v>
      </c>
    </row>
    <row r="206" ht="18" customHeight="1" spans="1:2">
      <c r="A206" s="15" t="s">
        <v>226</v>
      </c>
      <c r="B206" s="16"/>
    </row>
    <row r="207" ht="18" customHeight="1" spans="1:2">
      <c r="A207" s="23" t="s">
        <v>227</v>
      </c>
      <c r="B207" s="12">
        <v>90</v>
      </c>
    </row>
    <row r="208" ht="18" customHeight="1" spans="1:2">
      <c r="A208" s="15" t="s">
        <v>228</v>
      </c>
      <c r="B208" s="16"/>
    </row>
    <row r="209" ht="18" customHeight="1" spans="1:2">
      <c r="A209" s="15" t="s">
        <v>229</v>
      </c>
      <c r="B209" s="16"/>
    </row>
    <row r="210" ht="18" customHeight="1" spans="1:2">
      <c r="A210" s="15" t="s">
        <v>230</v>
      </c>
      <c r="B210" s="16"/>
    </row>
    <row r="211" ht="18" customHeight="1" spans="1:2">
      <c r="A211" s="15" t="s">
        <v>231</v>
      </c>
      <c r="B211" s="16"/>
    </row>
    <row r="212" ht="18" customHeight="1" spans="1:2">
      <c r="A212" s="15" t="s">
        <v>232</v>
      </c>
      <c r="B212" s="16"/>
    </row>
    <row r="213" ht="18" customHeight="1" spans="1:2">
      <c r="A213" s="15" t="s">
        <v>233</v>
      </c>
      <c r="B213" s="16"/>
    </row>
    <row r="214" ht="18" customHeight="1" spans="1:2">
      <c r="A214" s="15" t="s">
        <v>234</v>
      </c>
      <c r="B214" s="16"/>
    </row>
    <row r="215" ht="18" customHeight="1" spans="1:2">
      <c r="A215" s="15" t="s">
        <v>235</v>
      </c>
      <c r="B215" s="16"/>
    </row>
    <row r="216" ht="18" customHeight="1" spans="1:2">
      <c r="A216" s="15" t="s">
        <v>236</v>
      </c>
      <c r="B216" s="16"/>
    </row>
    <row r="217" ht="18" customHeight="1" spans="1:2">
      <c r="A217" s="15" t="s">
        <v>237</v>
      </c>
      <c r="B217" s="16"/>
    </row>
    <row r="218" ht="18" customHeight="1" spans="1:2">
      <c r="A218" s="15" t="s">
        <v>238</v>
      </c>
      <c r="B218" s="16"/>
    </row>
    <row r="219" ht="18" customHeight="1" spans="1:2">
      <c r="A219" s="15" t="s">
        <v>239</v>
      </c>
      <c r="B219" s="16"/>
    </row>
    <row r="220" ht="18" customHeight="1" spans="1:2">
      <c r="A220" s="15" t="s">
        <v>240</v>
      </c>
      <c r="B220" s="16"/>
    </row>
    <row r="221" ht="18" customHeight="1" spans="1:2">
      <c r="A221" s="15" t="s">
        <v>241</v>
      </c>
      <c r="B221" s="16">
        <v>90</v>
      </c>
    </row>
    <row r="222" ht="18" customHeight="1" spans="1:2">
      <c r="A222" s="15" t="s">
        <v>242</v>
      </c>
      <c r="B222" s="16"/>
    </row>
    <row r="223" ht="18" customHeight="1" spans="1:2">
      <c r="A223" s="23" t="s">
        <v>243</v>
      </c>
      <c r="B223" s="12">
        <v>0</v>
      </c>
    </row>
    <row r="224" ht="18" customHeight="1" spans="1:2">
      <c r="A224" s="15" t="s">
        <v>244</v>
      </c>
      <c r="B224" s="16">
        <v>0</v>
      </c>
    </row>
    <row r="225" ht="18" customHeight="1" spans="1:2">
      <c r="A225" s="15" t="s">
        <v>245</v>
      </c>
      <c r="B225" s="16"/>
    </row>
    <row r="226" ht="18" customHeight="1" spans="1:2">
      <c r="A226" s="15" t="s">
        <v>246</v>
      </c>
      <c r="B226" s="16"/>
    </row>
    <row r="227" ht="18" customHeight="1" spans="1:2">
      <c r="A227" s="15" t="s">
        <v>247</v>
      </c>
      <c r="B227" s="16"/>
    </row>
    <row r="228" ht="18" customHeight="1" spans="1:2">
      <c r="A228" s="15" t="s">
        <v>248</v>
      </c>
      <c r="B228" s="16"/>
    </row>
    <row r="229" ht="18" customHeight="1" spans="1:2">
      <c r="A229" s="15" t="s">
        <v>249</v>
      </c>
      <c r="B229" s="16"/>
    </row>
    <row r="230" ht="18" customHeight="1" spans="1:2">
      <c r="A230" s="15" t="s">
        <v>250</v>
      </c>
      <c r="B230" s="16"/>
    </row>
    <row r="231" ht="18" customHeight="1" spans="1:2">
      <c r="A231" s="15" t="s">
        <v>251</v>
      </c>
      <c r="B231" s="16"/>
    </row>
    <row r="232" ht="18" customHeight="1" spans="1:2">
      <c r="A232" s="15" t="s">
        <v>252</v>
      </c>
      <c r="B232" s="16"/>
    </row>
    <row r="233" ht="18" customHeight="1" spans="1:2">
      <c r="A233" s="15" t="s">
        <v>253</v>
      </c>
      <c r="B233" s="16"/>
    </row>
    <row r="234" ht="18" customHeight="1" spans="1:2">
      <c r="A234" s="15" t="s">
        <v>254</v>
      </c>
      <c r="B234" s="16"/>
    </row>
    <row r="235" ht="18" customHeight="1" spans="1:2">
      <c r="A235" s="15" t="s">
        <v>255</v>
      </c>
      <c r="B235" s="16"/>
    </row>
    <row r="236" ht="18" customHeight="1" spans="1:2">
      <c r="A236" s="15" t="s">
        <v>256</v>
      </c>
      <c r="B236" s="16"/>
    </row>
    <row r="237" ht="18" customHeight="1" spans="1:2">
      <c r="A237" s="15" t="s">
        <v>257</v>
      </c>
      <c r="B237" s="16">
        <v>0</v>
      </c>
    </row>
    <row r="238" ht="18" customHeight="1" spans="1:2">
      <c r="A238" s="15" t="s">
        <v>258</v>
      </c>
      <c r="B238" s="16"/>
    </row>
    <row r="239" ht="18" customHeight="1" spans="1:2">
      <c r="A239" s="15" t="s">
        <v>259</v>
      </c>
      <c r="B239" s="16"/>
    </row>
    <row r="240" ht="18" customHeight="1" spans="1:2">
      <c r="A240" s="15" t="s">
        <v>260</v>
      </c>
      <c r="B240" s="16"/>
    </row>
    <row r="241" ht="18" customHeight="1" spans="1:2">
      <c r="A241" s="15" t="s">
        <v>261</v>
      </c>
      <c r="B241" s="16"/>
    </row>
    <row r="242" ht="18" customHeight="1" spans="1:2">
      <c r="A242" s="15" t="s">
        <v>262</v>
      </c>
      <c r="B242" s="16"/>
    </row>
    <row r="243" ht="18" customHeight="1" spans="1:2">
      <c r="A243" s="15" t="s">
        <v>263</v>
      </c>
      <c r="B243" s="16"/>
    </row>
    <row r="244" ht="18" customHeight="1" spans="1:2">
      <c r="A244" s="24" t="s">
        <v>264</v>
      </c>
      <c r="B244" s="25">
        <v>121435</v>
      </c>
    </row>
    <row r="245" ht="18" customHeight="1" spans="1:2">
      <c r="A245" s="26" t="s">
        <v>276</v>
      </c>
      <c r="B245" s="12">
        <v>2400</v>
      </c>
    </row>
    <row r="246" ht="18" customHeight="1" spans="1:2">
      <c r="A246" s="16" t="s">
        <v>277</v>
      </c>
      <c r="B246" s="19"/>
    </row>
    <row r="247" ht="18" customHeight="1" spans="1:2">
      <c r="A247" s="16" t="s">
        <v>278</v>
      </c>
      <c r="B247" s="19">
        <v>2400</v>
      </c>
    </row>
    <row r="248" ht="18" customHeight="1" spans="1:2">
      <c r="A248" s="16" t="s">
        <v>279</v>
      </c>
      <c r="B248" s="19"/>
    </row>
    <row r="249" ht="18" customHeight="1" spans="1:2">
      <c r="A249" s="16" t="s">
        <v>280</v>
      </c>
      <c r="B249" s="19"/>
    </row>
    <row r="250" ht="18" customHeight="1" spans="1:2">
      <c r="A250" s="26" t="s">
        <v>281</v>
      </c>
      <c r="B250" s="12">
        <v>56341</v>
      </c>
    </row>
    <row r="251" ht="18" customHeight="1" spans="1:2">
      <c r="A251" s="27" t="s">
        <v>282</v>
      </c>
      <c r="B251" s="19">
        <v>56341</v>
      </c>
    </row>
    <row r="252" ht="18" customHeight="1" spans="1:2">
      <c r="A252" s="27" t="s">
        <v>283</v>
      </c>
      <c r="B252" s="19"/>
    </row>
    <row r="253" ht="18" customHeight="1" spans="1:2">
      <c r="A253" s="28" t="s">
        <v>284</v>
      </c>
      <c r="B253" s="25">
        <f>B244+B245+B250</f>
        <v>180176</v>
      </c>
    </row>
  </sheetData>
  <mergeCells count="3">
    <mergeCell ref="A1:B1"/>
    <mergeCell ref="A3:A4"/>
    <mergeCell ref="B3:B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4"/>
  <sheetViews>
    <sheetView tabSelected="1" topLeftCell="A189" workbookViewId="0">
      <selection activeCell="A189" sqref="A189"/>
    </sheetView>
  </sheetViews>
  <sheetFormatPr defaultColWidth="9" defaultRowHeight="15" customHeight="1" outlineLevelCol="1"/>
  <cols>
    <col min="1" max="1" width="55.125" customWidth="1"/>
    <col min="2" max="2" width="29.875" customWidth="1"/>
  </cols>
  <sheetData>
    <row r="1" ht="41" customHeight="1" spans="1:2">
      <c r="A1" s="5" t="s">
        <v>285</v>
      </c>
      <c r="B1" s="5"/>
    </row>
    <row r="2" customHeight="1" spans="1:2">
      <c r="A2" s="6"/>
      <c r="B2" s="7" t="s">
        <v>1</v>
      </c>
    </row>
    <row r="3" customHeight="1" spans="1:2">
      <c r="A3" s="8" t="s">
        <v>2</v>
      </c>
      <c r="B3" s="9" t="s">
        <v>5</v>
      </c>
    </row>
    <row r="4" customHeight="1" spans="1:2">
      <c r="A4" s="8"/>
      <c r="B4" s="10"/>
    </row>
    <row r="5" ht="18" customHeight="1" spans="1:2">
      <c r="A5" s="11" t="s">
        <v>52</v>
      </c>
      <c r="B5" s="12">
        <v>0</v>
      </c>
    </row>
    <row r="6" ht="18" customHeight="1" spans="1:2">
      <c r="A6" s="13" t="s">
        <v>53</v>
      </c>
      <c r="B6" s="14">
        <v>0</v>
      </c>
    </row>
    <row r="7" ht="18" customHeight="1" spans="1:2">
      <c r="A7" s="15" t="s">
        <v>54</v>
      </c>
      <c r="B7" s="16"/>
    </row>
    <row r="8" ht="18" customHeight="1" spans="1:2">
      <c r="A8" s="15" t="s">
        <v>55</v>
      </c>
      <c r="B8" s="16"/>
    </row>
    <row r="9" ht="18" customHeight="1" spans="1:2">
      <c r="A9" s="15" t="s">
        <v>56</v>
      </c>
      <c r="B9" s="16"/>
    </row>
    <row r="10" ht="18" customHeight="1" spans="1:2">
      <c r="A10" s="15" t="s">
        <v>57</v>
      </c>
      <c r="B10" s="16"/>
    </row>
    <row r="11" ht="18" customHeight="1" spans="1:2">
      <c r="A11" s="15" t="s">
        <v>58</v>
      </c>
      <c r="B11" s="16"/>
    </row>
    <row r="12" ht="18" customHeight="1" spans="1:2">
      <c r="A12" s="15" t="s">
        <v>59</v>
      </c>
      <c r="B12" s="16"/>
    </row>
    <row r="13" ht="18" customHeight="1" spans="1:2">
      <c r="A13" s="15" t="s">
        <v>60</v>
      </c>
      <c r="B13" s="16"/>
    </row>
    <row r="14" ht="18" customHeight="1" spans="1:2">
      <c r="A14" s="15" t="s">
        <v>61</v>
      </c>
      <c r="B14" s="16"/>
    </row>
    <row r="15" ht="18" customHeight="1" spans="1:2">
      <c r="A15" s="15" t="s">
        <v>62</v>
      </c>
      <c r="B15" s="16"/>
    </row>
    <row r="16" ht="18" customHeight="1" spans="1:2">
      <c r="A16" s="15" t="s">
        <v>63</v>
      </c>
      <c r="B16" s="16"/>
    </row>
    <row r="17" ht="18" customHeight="1" spans="1:2">
      <c r="A17" s="15" t="s">
        <v>64</v>
      </c>
      <c r="B17" s="16"/>
    </row>
    <row r="18" ht="18" customHeight="1" spans="1:2">
      <c r="A18" s="15" t="s">
        <v>65</v>
      </c>
      <c r="B18" s="16"/>
    </row>
    <row r="19" ht="18" customHeight="1" spans="1:2">
      <c r="A19" s="17" t="s">
        <v>66</v>
      </c>
      <c r="B19" s="16"/>
    </row>
    <row r="20" ht="18" customHeight="1" spans="1:2">
      <c r="A20" s="17" t="s">
        <v>67</v>
      </c>
      <c r="B20" s="16"/>
    </row>
    <row r="21" ht="18" customHeight="1" spans="1:2">
      <c r="A21" s="11" t="s">
        <v>68</v>
      </c>
      <c r="B21" s="12">
        <v>686</v>
      </c>
    </row>
    <row r="22" ht="18" customHeight="1" spans="1:2">
      <c r="A22" s="13" t="s">
        <v>69</v>
      </c>
      <c r="B22" s="14">
        <v>686</v>
      </c>
    </row>
    <row r="23" ht="18" customHeight="1" spans="1:2">
      <c r="A23" s="15" t="s">
        <v>70</v>
      </c>
      <c r="B23" s="16">
        <v>686</v>
      </c>
    </row>
    <row r="24" ht="18" customHeight="1" spans="1:2">
      <c r="A24" s="15" t="s">
        <v>71</v>
      </c>
      <c r="B24" s="16"/>
    </row>
    <row r="25" ht="18" customHeight="1" spans="1:2">
      <c r="A25" s="15" t="s">
        <v>72</v>
      </c>
      <c r="B25" s="16"/>
    </row>
    <row r="26" ht="18" customHeight="1" spans="1:2">
      <c r="A26" s="15" t="s">
        <v>73</v>
      </c>
      <c r="B26" s="16"/>
    </row>
    <row r="27" ht="18" customHeight="1" spans="1:2">
      <c r="A27" s="15" t="s">
        <v>70</v>
      </c>
      <c r="B27" s="16"/>
    </row>
    <row r="28" ht="18" customHeight="1" spans="1:2">
      <c r="A28" s="15" t="s">
        <v>71</v>
      </c>
      <c r="B28" s="16"/>
    </row>
    <row r="29" ht="18" customHeight="1" spans="1:2">
      <c r="A29" s="18" t="s">
        <v>74</v>
      </c>
      <c r="B29" s="16"/>
    </row>
    <row r="30" ht="18" customHeight="1" spans="1:2">
      <c r="A30" s="15" t="s">
        <v>75</v>
      </c>
      <c r="B30" s="16"/>
    </row>
    <row r="31" ht="18" customHeight="1" spans="1:2">
      <c r="A31" s="17" t="s">
        <v>71</v>
      </c>
      <c r="B31" s="16"/>
    </row>
    <row r="32" ht="18" customHeight="1" spans="1:2">
      <c r="A32" s="17" t="s">
        <v>76</v>
      </c>
      <c r="B32" s="16"/>
    </row>
    <row r="33" ht="18" customHeight="1" spans="1:2">
      <c r="A33" s="19" t="s">
        <v>77</v>
      </c>
      <c r="B33" s="16"/>
    </row>
    <row r="34" ht="18" customHeight="1" spans="1:2">
      <c r="A34" s="19" t="s">
        <v>78</v>
      </c>
      <c r="B34" s="16"/>
    </row>
    <row r="35" ht="18" customHeight="1" spans="1:2">
      <c r="A35" s="19" t="s">
        <v>79</v>
      </c>
      <c r="B35" s="16"/>
    </row>
    <row r="36" ht="18" customHeight="1" spans="1:2">
      <c r="A36" s="19" t="s">
        <v>80</v>
      </c>
      <c r="B36" s="16"/>
    </row>
    <row r="37" ht="18" customHeight="1" spans="1:2">
      <c r="A37" s="19" t="s">
        <v>81</v>
      </c>
      <c r="B37" s="16"/>
    </row>
    <row r="38" ht="18" customHeight="1" spans="1:2">
      <c r="A38" s="19" t="s">
        <v>82</v>
      </c>
      <c r="B38" s="16"/>
    </row>
    <row r="39" ht="18" customHeight="1" spans="1:2">
      <c r="A39" s="19" t="s">
        <v>83</v>
      </c>
      <c r="B39" s="16"/>
    </row>
    <row r="40" ht="18" customHeight="1" spans="1:2">
      <c r="A40" s="19" t="s">
        <v>84</v>
      </c>
      <c r="B40" s="16"/>
    </row>
    <row r="41" ht="18" customHeight="1" spans="1:2">
      <c r="A41" s="19" t="s">
        <v>85</v>
      </c>
      <c r="B41" s="16"/>
    </row>
    <row r="42" ht="18" customHeight="1" spans="1:2">
      <c r="A42" s="19" t="s">
        <v>86</v>
      </c>
      <c r="B42" s="16"/>
    </row>
    <row r="43" ht="18" customHeight="1" spans="1:2">
      <c r="A43" s="19" t="s">
        <v>87</v>
      </c>
      <c r="B43" s="16"/>
    </row>
    <row r="44" ht="18" customHeight="1" spans="1:2">
      <c r="A44" s="11" t="s">
        <v>88</v>
      </c>
      <c r="B44" s="12">
        <v>101260</v>
      </c>
    </row>
    <row r="45" ht="18" customHeight="1" spans="1:2">
      <c r="A45" s="20" t="s">
        <v>89</v>
      </c>
      <c r="B45" s="14">
        <v>101260</v>
      </c>
    </row>
    <row r="46" ht="18" customHeight="1" spans="1:2">
      <c r="A46" s="18" t="s">
        <v>90</v>
      </c>
      <c r="B46" s="16">
        <v>41814</v>
      </c>
    </row>
    <row r="47" ht="18" customHeight="1" spans="1:2">
      <c r="A47" s="18" t="s">
        <v>91</v>
      </c>
      <c r="B47" s="16">
        <v>600</v>
      </c>
    </row>
    <row r="48" ht="18" customHeight="1" spans="1:2">
      <c r="A48" s="18" t="s">
        <v>92</v>
      </c>
      <c r="B48" s="16">
        <v>40000</v>
      </c>
    </row>
    <row r="49" ht="18" customHeight="1" spans="1:2">
      <c r="A49" s="18" t="s">
        <v>93</v>
      </c>
      <c r="B49" s="16">
        <v>18000</v>
      </c>
    </row>
    <row r="50" ht="18" customHeight="1" spans="1:2">
      <c r="A50" s="18" t="s">
        <v>94</v>
      </c>
      <c r="B50" s="16"/>
    </row>
    <row r="51" ht="18" customHeight="1" spans="1:2">
      <c r="A51" s="18" t="s">
        <v>95</v>
      </c>
      <c r="B51" s="16"/>
    </row>
    <row r="52" ht="18" customHeight="1" spans="1:2">
      <c r="A52" s="18" t="s">
        <v>96</v>
      </c>
      <c r="B52" s="16"/>
    </row>
    <row r="53" ht="18" customHeight="1" spans="1:2">
      <c r="A53" s="18" t="s">
        <v>97</v>
      </c>
      <c r="B53" s="16"/>
    </row>
    <row r="54" ht="18" customHeight="1" spans="1:2">
      <c r="A54" s="18" t="s">
        <v>98</v>
      </c>
      <c r="B54" s="16"/>
    </row>
    <row r="55" ht="18" customHeight="1" spans="1:2">
      <c r="A55" s="18" t="s">
        <v>99</v>
      </c>
      <c r="B55" s="16"/>
    </row>
    <row r="56" ht="18" customHeight="1" spans="1:2">
      <c r="A56" s="18" t="s">
        <v>100</v>
      </c>
      <c r="B56" s="16"/>
    </row>
    <row r="57" ht="18" customHeight="1" spans="1:2">
      <c r="A57" s="18" t="s">
        <v>101</v>
      </c>
      <c r="B57" s="16"/>
    </row>
    <row r="58" ht="18" customHeight="1" spans="1:2">
      <c r="A58" s="18" t="s">
        <v>102</v>
      </c>
      <c r="B58" s="16">
        <v>846</v>
      </c>
    </row>
    <row r="59" ht="18" customHeight="1" spans="1:2">
      <c r="A59" s="18" t="s">
        <v>103</v>
      </c>
      <c r="B59" s="16"/>
    </row>
    <row r="60" ht="18" customHeight="1" spans="1:2">
      <c r="A60" s="18" t="s">
        <v>104</v>
      </c>
      <c r="B60" s="16"/>
    </row>
    <row r="61" ht="18" customHeight="1" spans="1:2">
      <c r="A61" s="18" t="s">
        <v>105</v>
      </c>
      <c r="B61" s="16"/>
    </row>
    <row r="62" ht="18" customHeight="1" spans="1:2">
      <c r="A62" s="20" t="s">
        <v>106</v>
      </c>
      <c r="B62" s="14"/>
    </row>
    <row r="63" ht="18" customHeight="1" spans="1:2">
      <c r="A63" s="18" t="s">
        <v>90</v>
      </c>
      <c r="B63" s="16"/>
    </row>
    <row r="64" ht="18" customHeight="1" spans="1:2">
      <c r="A64" s="18" t="s">
        <v>91</v>
      </c>
      <c r="B64" s="16"/>
    </row>
    <row r="65" ht="18" customHeight="1" spans="1:2">
      <c r="A65" s="18" t="s">
        <v>107</v>
      </c>
      <c r="B65" s="16"/>
    </row>
    <row r="66" ht="18" customHeight="1" spans="1:2">
      <c r="A66" s="19" t="s">
        <v>108</v>
      </c>
      <c r="B66" s="16"/>
    </row>
    <row r="67" ht="18" customHeight="1" spans="1:2">
      <c r="A67" s="20" t="s">
        <v>109</v>
      </c>
      <c r="B67" s="14">
        <v>0</v>
      </c>
    </row>
    <row r="68" ht="18" customHeight="1" spans="1:2">
      <c r="A68" s="18" t="s">
        <v>110</v>
      </c>
      <c r="B68" s="16"/>
    </row>
    <row r="69" ht="18" customHeight="1" spans="1:2">
      <c r="A69" s="18" t="s">
        <v>111</v>
      </c>
      <c r="B69" s="16"/>
    </row>
    <row r="70" ht="18" customHeight="1" spans="1:2">
      <c r="A70" s="18" t="s">
        <v>112</v>
      </c>
      <c r="B70" s="16"/>
    </row>
    <row r="71" ht="18" customHeight="1" spans="1:2">
      <c r="A71" s="18" t="s">
        <v>113</v>
      </c>
      <c r="B71" s="16"/>
    </row>
    <row r="72" ht="18" customHeight="1" spans="1:2">
      <c r="A72" s="18" t="s">
        <v>114</v>
      </c>
      <c r="B72" s="16"/>
    </row>
    <row r="73" ht="18" customHeight="1" spans="1:2">
      <c r="A73" s="20" t="s">
        <v>115</v>
      </c>
      <c r="B73" s="14">
        <v>0</v>
      </c>
    </row>
    <row r="74" ht="18" customHeight="1" spans="1:2">
      <c r="A74" s="19" t="s">
        <v>116</v>
      </c>
      <c r="B74" s="16"/>
    </row>
    <row r="75" ht="18" customHeight="1" spans="1:2">
      <c r="A75" s="19" t="s">
        <v>117</v>
      </c>
      <c r="B75" s="16"/>
    </row>
    <row r="76" ht="18" customHeight="1" spans="1:2">
      <c r="A76" s="19" t="s">
        <v>118</v>
      </c>
      <c r="B76" s="16"/>
    </row>
    <row r="77" ht="18" customHeight="1" spans="1:2">
      <c r="A77" s="20" t="s">
        <v>119</v>
      </c>
      <c r="B77" s="14">
        <v>0</v>
      </c>
    </row>
    <row r="78" ht="18" customHeight="1" spans="1:2">
      <c r="A78" s="17" t="s">
        <v>90</v>
      </c>
      <c r="B78" s="16"/>
    </row>
    <row r="79" ht="18" customHeight="1" spans="1:2">
      <c r="A79" s="17" t="s">
        <v>91</v>
      </c>
      <c r="B79" s="16"/>
    </row>
    <row r="80" ht="18" customHeight="1" spans="1:2">
      <c r="A80" s="17" t="s">
        <v>120</v>
      </c>
      <c r="B80" s="16"/>
    </row>
    <row r="81" ht="18" customHeight="1" spans="1:2">
      <c r="A81" s="20" t="s">
        <v>121</v>
      </c>
      <c r="B81" s="14">
        <v>0</v>
      </c>
    </row>
    <row r="82" ht="18" customHeight="1" spans="1:2">
      <c r="A82" s="17" t="s">
        <v>90</v>
      </c>
      <c r="B82" s="16"/>
    </row>
    <row r="83" ht="18" customHeight="1" spans="1:2">
      <c r="A83" s="17" t="s">
        <v>91</v>
      </c>
      <c r="B83" s="16"/>
    </row>
    <row r="84" ht="18" customHeight="1" spans="1:2">
      <c r="A84" s="17" t="s">
        <v>122</v>
      </c>
      <c r="B84" s="16"/>
    </row>
    <row r="85" ht="18" customHeight="1" spans="1:2">
      <c r="A85" s="20" t="s">
        <v>123</v>
      </c>
      <c r="B85" s="14">
        <v>0</v>
      </c>
    </row>
    <row r="86" ht="18" customHeight="1" spans="1:2">
      <c r="A86" s="17" t="s">
        <v>110</v>
      </c>
      <c r="B86" s="16"/>
    </row>
    <row r="87" ht="18" customHeight="1" spans="1:2">
      <c r="A87" s="17" t="s">
        <v>111</v>
      </c>
      <c r="B87" s="16"/>
    </row>
    <row r="88" ht="18" customHeight="1" spans="1:2">
      <c r="A88" s="17" t="s">
        <v>112</v>
      </c>
      <c r="B88" s="16"/>
    </row>
    <row r="89" ht="18" customHeight="1" spans="1:2">
      <c r="A89" s="17" t="s">
        <v>113</v>
      </c>
      <c r="B89" s="16"/>
    </row>
    <row r="90" ht="18" customHeight="1" spans="1:2">
      <c r="A90" s="17" t="s">
        <v>124</v>
      </c>
      <c r="B90" s="16"/>
    </row>
    <row r="91" ht="18" customHeight="1" spans="1:2">
      <c r="A91" s="20" t="s">
        <v>125</v>
      </c>
      <c r="B91" s="14">
        <v>0</v>
      </c>
    </row>
    <row r="92" ht="18" customHeight="1" spans="1:2">
      <c r="A92" s="17" t="s">
        <v>116</v>
      </c>
      <c r="B92" s="16"/>
    </row>
    <row r="93" ht="18" customHeight="1" spans="1:2">
      <c r="A93" s="17" t="s">
        <v>126</v>
      </c>
      <c r="B93" s="16"/>
    </row>
    <row r="94" ht="18" customHeight="1" spans="1:2">
      <c r="A94" s="21" t="s">
        <v>127</v>
      </c>
      <c r="B94" s="14">
        <v>0</v>
      </c>
    </row>
    <row r="95" ht="18" customHeight="1" spans="1:2">
      <c r="A95" s="17" t="s">
        <v>90</v>
      </c>
      <c r="B95" s="16"/>
    </row>
    <row r="96" ht="18" customHeight="1" spans="1:2">
      <c r="A96" s="17" t="s">
        <v>91</v>
      </c>
      <c r="B96" s="16"/>
    </row>
    <row r="97" ht="18" customHeight="1" spans="1:2">
      <c r="A97" s="17" t="s">
        <v>92</v>
      </c>
      <c r="B97" s="16"/>
    </row>
    <row r="98" ht="18" customHeight="1" spans="1:2">
      <c r="A98" s="17" t="s">
        <v>93</v>
      </c>
      <c r="B98" s="16"/>
    </row>
    <row r="99" ht="18" customHeight="1" spans="1:2">
      <c r="A99" s="17" t="s">
        <v>96</v>
      </c>
      <c r="B99" s="16"/>
    </row>
    <row r="100" ht="18" customHeight="1" spans="1:2">
      <c r="A100" s="17" t="s">
        <v>98</v>
      </c>
      <c r="B100" s="16"/>
    </row>
    <row r="101" ht="18" customHeight="1" spans="1:2">
      <c r="A101" s="17" t="s">
        <v>99</v>
      </c>
      <c r="B101" s="16"/>
    </row>
    <row r="102" ht="18" customHeight="1" spans="1:2">
      <c r="A102" s="17" t="s">
        <v>128</v>
      </c>
      <c r="B102" s="16"/>
    </row>
    <row r="103" ht="18" customHeight="1" spans="1:2">
      <c r="A103" s="11" t="s">
        <v>129</v>
      </c>
      <c r="B103" s="12">
        <v>1040</v>
      </c>
    </row>
    <row r="104" ht="18" customHeight="1" spans="1:2">
      <c r="A104" s="22" t="s">
        <v>130</v>
      </c>
      <c r="B104" s="14">
        <v>0</v>
      </c>
    </row>
    <row r="105" ht="18" customHeight="1" spans="1:2">
      <c r="A105" s="18" t="s">
        <v>71</v>
      </c>
      <c r="B105" s="16"/>
    </row>
    <row r="106" ht="18" customHeight="1" spans="1:2">
      <c r="A106" s="18" t="s">
        <v>131</v>
      </c>
      <c r="B106" s="16"/>
    </row>
    <row r="107" ht="18" customHeight="1" spans="1:2">
      <c r="A107" s="18" t="s">
        <v>132</v>
      </c>
      <c r="B107" s="16"/>
    </row>
    <row r="108" ht="18" customHeight="1" spans="1:2">
      <c r="A108" s="18" t="s">
        <v>133</v>
      </c>
      <c r="B108" s="16"/>
    </row>
    <row r="109" ht="18" customHeight="1" spans="1:2">
      <c r="A109" s="22" t="s">
        <v>134</v>
      </c>
      <c r="B109" s="14">
        <v>0</v>
      </c>
    </row>
    <row r="110" ht="18" customHeight="1" spans="1:2">
      <c r="A110" s="18" t="s">
        <v>71</v>
      </c>
      <c r="B110" s="16"/>
    </row>
    <row r="111" ht="18" customHeight="1" spans="1:2">
      <c r="A111" s="18" t="s">
        <v>131</v>
      </c>
      <c r="B111" s="16"/>
    </row>
    <row r="112" ht="18" customHeight="1" spans="1:2">
      <c r="A112" s="18" t="s">
        <v>135</v>
      </c>
      <c r="B112" s="16"/>
    </row>
    <row r="113" ht="18" customHeight="1" spans="1:2">
      <c r="A113" s="18" t="s">
        <v>136</v>
      </c>
      <c r="B113" s="16"/>
    </row>
    <row r="114" ht="18" customHeight="1" spans="1:2">
      <c r="A114" s="22" t="s">
        <v>137</v>
      </c>
      <c r="B114" s="14">
        <v>1040</v>
      </c>
    </row>
    <row r="115" ht="18" customHeight="1" spans="1:2">
      <c r="A115" s="18" t="s">
        <v>138</v>
      </c>
      <c r="B115" s="16"/>
    </row>
    <row r="116" ht="18" customHeight="1" spans="1:2">
      <c r="A116" s="18" t="s">
        <v>139</v>
      </c>
      <c r="B116" s="16">
        <v>1040</v>
      </c>
    </row>
    <row r="117" ht="18" customHeight="1" spans="1:2">
      <c r="A117" s="18" t="s">
        <v>140</v>
      </c>
      <c r="B117" s="16"/>
    </row>
    <row r="118" ht="18" customHeight="1" spans="1:2">
      <c r="A118" s="18" t="s">
        <v>141</v>
      </c>
      <c r="B118" s="16"/>
    </row>
    <row r="119" ht="18" customHeight="1" spans="1:2">
      <c r="A119" s="23" t="s">
        <v>142</v>
      </c>
      <c r="B119" s="12">
        <v>0</v>
      </c>
    </row>
    <row r="120" ht="18" customHeight="1" spans="1:2">
      <c r="A120" s="22" t="s">
        <v>143</v>
      </c>
      <c r="B120" s="14">
        <v>0</v>
      </c>
    </row>
    <row r="121" ht="18" customHeight="1" spans="1:2">
      <c r="A121" s="18" t="s">
        <v>144</v>
      </c>
      <c r="B121" s="16"/>
    </row>
    <row r="122" ht="18" customHeight="1" spans="1:2">
      <c r="A122" s="18" t="s">
        <v>145</v>
      </c>
      <c r="B122" s="16"/>
    </row>
    <row r="123" ht="18" customHeight="1" spans="1:2">
      <c r="A123" s="18" t="s">
        <v>146</v>
      </c>
      <c r="B123" s="16"/>
    </row>
    <row r="124" ht="18" customHeight="1" spans="1:2">
      <c r="A124" s="18" t="s">
        <v>147</v>
      </c>
      <c r="B124" s="16"/>
    </row>
    <row r="125" ht="18" customHeight="1" spans="1:2">
      <c r="A125" s="22" t="s">
        <v>148</v>
      </c>
      <c r="B125" s="14">
        <v>0</v>
      </c>
    </row>
    <row r="126" ht="18" customHeight="1" spans="1:2">
      <c r="A126" s="18" t="s">
        <v>146</v>
      </c>
      <c r="B126" s="16"/>
    </row>
    <row r="127" ht="18" customHeight="1" spans="1:2">
      <c r="A127" s="18" t="s">
        <v>149</v>
      </c>
      <c r="B127" s="16"/>
    </row>
    <row r="128" ht="18" customHeight="1" spans="1:2">
      <c r="A128" s="18" t="s">
        <v>150</v>
      </c>
      <c r="B128" s="16"/>
    </row>
    <row r="129" ht="18" customHeight="1" spans="1:2">
      <c r="A129" s="18" t="s">
        <v>151</v>
      </c>
      <c r="B129" s="16"/>
    </row>
    <row r="130" ht="18" customHeight="1" spans="1:2">
      <c r="A130" s="22" t="s">
        <v>152</v>
      </c>
      <c r="B130" s="14">
        <v>0</v>
      </c>
    </row>
    <row r="131" ht="18" customHeight="1" spans="1:2">
      <c r="A131" s="18" t="s">
        <v>153</v>
      </c>
      <c r="B131" s="16"/>
    </row>
    <row r="132" ht="18" customHeight="1" spans="1:2">
      <c r="A132" s="18" t="s">
        <v>154</v>
      </c>
      <c r="B132" s="16"/>
    </row>
    <row r="133" ht="18" customHeight="1" spans="1:2">
      <c r="A133" s="18" t="s">
        <v>155</v>
      </c>
      <c r="B133" s="16"/>
    </row>
    <row r="134" ht="18" customHeight="1" spans="1:2">
      <c r="A134" s="18" t="s">
        <v>156</v>
      </c>
      <c r="B134" s="16"/>
    </row>
    <row r="135" ht="18" customHeight="1" spans="1:2">
      <c r="A135" s="18" t="s">
        <v>157</v>
      </c>
      <c r="B135" s="16"/>
    </row>
    <row r="136" ht="18" customHeight="1" spans="1:2">
      <c r="A136" s="18" t="s">
        <v>158</v>
      </c>
      <c r="B136" s="16"/>
    </row>
    <row r="137" ht="18" customHeight="1" spans="1:2">
      <c r="A137" s="18" t="s">
        <v>159</v>
      </c>
      <c r="B137" s="16"/>
    </row>
    <row r="138" ht="18" customHeight="1" spans="1:2">
      <c r="A138" s="18" t="s">
        <v>160</v>
      </c>
      <c r="B138" s="16"/>
    </row>
    <row r="139" ht="18" customHeight="1" spans="1:2">
      <c r="A139" s="22" t="s">
        <v>161</v>
      </c>
      <c r="B139" s="14">
        <v>0</v>
      </c>
    </row>
    <row r="140" ht="18" customHeight="1" spans="1:2">
      <c r="A140" s="18" t="s">
        <v>162</v>
      </c>
      <c r="B140" s="16"/>
    </row>
    <row r="141" ht="18" customHeight="1" spans="1:2">
      <c r="A141" s="18" t="s">
        <v>163</v>
      </c>
      <c r="B141" s="16"/>
    </row>
    <row r="142" ht="18" customHeight="1" spans="1:2">
      <c r="A142" s="18" t="s">
        <v>164</v>
      </c>
      <c r="B142" s="16"/>
    </row>
    <row r="143" ht="18" customHeight="1" spans="1:2">
      <c r="A143" s="18" t="s">
        <v>165</v>
      </c>
      <c r="B143" s="16"/>
    </row>
    <row r="144" ht="18" customHeight="1" spans="1:2">
      <c r="A144" s="18" t="s">
        <v>166</v>
      </c>
      <c r="B144" s="16"/>
    </row>
    <row r="145" ht="18" customHeight="1" spans="1:2">
      <c r="A145" s="18" t="s">
        <v>167</v>
      </c>
      <c r="B145" s="16"/>
    </row>
    <row r="146" ht="18" customHeight="1" spans="1:2">
      <c r="A146" s="22" t="s">
        <v>168</v>
      </c>
      <c r="B146" s="14">
        <v>0</v>
      </c>
    </row>
    <row r="147" ht="18" customHeight="1" spans="1:2">
      <c r="A147" s="18" t="s">
        <v>169</v>
      </c>
      <c r="B147" s="16"/>
    </row>
    <row r="148" ht="18" customHeight="1" spans="1:2">
      <c r="A148" s="18" t="s">
        <v>170</v>
      </c>
      <c r="B148" s="16"/>
    </row>
    <row r="149" ht="18" customHeight="1" spans="1:2">
      <c r="A149" s="18" t="s">
        <v>171</v>
      </c>
      <c r="B149" s="16"/>
    </row>
    <row r="150" ht="18" customHeight="1" spans="1:2">
      <c r="A150" s="18" t="s">
        <v>172</v>
      </c>
      <c r="B150" s="16"/>
    </row>
    <row r="151" ht="18" customHeight="1" spans="1:2">
      <c r="A151" s="18" t="s">
        <v>173</v>
      </c>
      <c r="B151" s="16"/>
    </row>
    <row r="152" ht="18" customHeight="1" spans="1:2">
      <c r="A152" s="18" t="s">
        <v>174</v>
      </c>
      <c r="B152" s="16"/>
    </row>
    <row r="153" ht="18" customHeight="1" spans="1:2">
      <c r="A153" s="18" t="s">
        <v>175</v>
      </c>
      <c r="B153" s="16"/>
    </row>
    <row r="154" ht="18" customHeight="1" spans="1:2">
      <c r="A154" s="22" t="s">
        <v>176</v>
      </c>
      <c r="B154" s="14"/>
    </row>
    <row r="155" ht="18" customHeight="1" spans="1:2">
      <c r="A155" s="18" t="s">
        <v>177</v>
      </c>
      <c r="B155" s="16">
        <v>0</v>
      </c>
    </row>
    <row r="156" ht="18" customHeight="1" spans="1:2">
      <c r="A156" s="17" t="s">
        <v>144</v>
      </c>
      <c r="B156" s="16"/>
    </row>
    <row r="157" ht="18" customHeight="1" spans="1:2">
      <c r="A157" s="17" t="s">
        <v>178</v>
      </c>
      <c r="B157" s="16"/>
    </row>
    <row r="158" ht="18" customHeight="1" spans="1:2">
      <c r="A158" s="22" t="s">
        <v>179</v>
      </c>
      <c r="B158" s="14">
        <v>0</v>
      </c>
    </row>
    <row r="159" ht="18" customHeight="1" spans="1:2">
      <c r="A159" s="17" t="s">
        <v>144</v>
      </c>
      <c r="B159" s="16"/>
    </row>
    <row r="160" ht="18" customHeight="1" spans="1:2">
      <c r="A160" s="17" t="s">
        <v>180</v>
      </c>
      <c r="B160" s="16"/>
    </row>
    <row r="161" ht="18" customHeight="1" spans="1:2">
      <c r="A161" s="18" t="s">
        <v>181</v>
      </c>
      <c r="B161" s="16"/>
    </row>
    <row r="162" ht="18" customHeight="1" spans="1:2">
      <c r="A162" s="23" t="s">
        <v>182</v>
      </c>
      <c r="B162" s="12">
        <v>0</v>
      </c>
    </row>
    <row r="163" ht="18" customHeight="1" spans="1:2">
      <c r="A163" s="22" t="s">
        <v>183</v>
      </c>
      <c r="B163" s="14">
        <v>0</v>
      </c>
    </row>
    <row r="164" ht="18" customHeight="1" spans="1:2">
      <c r="A164" s="18" t="s">
        <v>184</v>
      </c>
      <c r="B164" s="16"/>
    </row>
    <row r="165" ht="18" customHeight="1" spans="1:2">
      <c r="A165" s="18" t="s">
        <v>185</v>
      </c>
      <c r="B165" s="16"/>
    </row>
    <row r="166" ht="18" customHeight="1" spans="1:2">
      <c r="A166" s="23" t="s">
        <v>186</v>
      </c>
      <c r="B166" s="12">
        <v>1150</v>
      </c>
    </row>
    <row r="167" ht="18" customHeight="1" spans="1:2">
      <c r="A167" s="22" t="s">
        <v>187</v>
      </c>
      <c r="B167" s="14">
        <v>0</v>
      </c>
    </row>
    <row r="168" ht="18" customHeight="1" spans="1:2">
      <c r="A168" s="18" t="s">
        <v>188</v>
      </c>
      <c r="B168" s="16"/>
    </row>
    <row r="169" ht="18" customHeight="1" spans="1:2">
      <c r="A169" s="18" t="s">
        <v>189</v>
      </c>
      <c r="B169" s="16"/>
    </row>
    <row r="170" ht="18" customHeight="1" spans="1:2">
      <c r="A170" s="18" t="s">
        <v>190</v>
      </c>
      <c r="B170" s="16"/>
    </row>
    <row r="171" ht="18" customHeight="1" spans="1:2">
      <c r="A171" s="18" t="s">
        <v>191</v>
      </c>
      <c r="B171" s="16"/>
    </row>
    <row r="172" ht="18" customHeight="1" spans="1:2">
      <c r="A172" s="18" t="s">
        <v>192</v>
      </c>
      <c r="B172" s="16"/>
    </row>
    <row r="173" ht="18" customHeight="1" spans="1:2">
      <c r="A173" s="18" t="s">
        <v>193</v>
      </c>
      <c r="B173" s="16"/>
    </row>
    <row r="174" ht="18" customHeight="1" spans="1:2">
      <c r="A174" s="18" t="s">
        <v>194</v>
      </c>
      <c r="B174" s="16"/>
    </row>
    <row r="175" ht="18" customHeight="1" spans="1:2">
      <c r="A175" s="18" t="s">
        <v>195</v>
      </c>
      <c r="B175" s="16"/>
    </row>
    <row r="176" ht="18" customHeight="1" spans="1:2">
      <c r="A176" s="18" t="s">
        <v>196</v>
      </c>
      <c r="B176" s="16"/>
    </row>
    <row r="177" ht="18" customHeight="1" spans="1:2">
      <c r="A177" s="18" t="s">
        <v>197</v>
      </c>
      <c r="B177" s="16"/>
    </row>
    <row r="178" ht="18" customHeight="1" spans="1:2">
      <c r="A178" s="18" t="s">
        <v>198</v>
      </c>
      <c r="B178" s="16"/>
    </row>
    <row r="179" ht="18" customHeight="1" spans="1:2">
      <c r="A179" s="18" t="s">
        <v>199</v>
      </c>
      <c r="B179" s="16"/>
    </row>
    <row r="180" ht="18" customHeight="1" spans="1:2">
      <c r="A180" s="22" t="s">
        <v>200</v>
      </c>
      <c r="B180" s="14">
        <v>1150</v>
      </c>
    </row>
    <row r="181" ht="18" customHeight="1" spans="1:2">
      <c r="A181" s="18" t="s">
        <v>201</v>
      </c>
      <c r="B181" s="16">
        <v>530</v>
      </c>
    </row>
    <row r="182" ht="18" customHeight="1" spans="1:2">
      <c r="A182" s="18" t="s">
        <v>202</v>
      </c>
      <c r="B182" s="16">
        <v>620</v>
      </c>
    </row>
    <row r="183" ht="18" customHeight="1" spans="1:2">
      <c r="A183" s="18" t="s">
        <v>203</v>
      </c>
      <c r="B183" s="16"/>
    </row>
    <row r="184" ht="18" customHeight="1" spans="1:2">
      <c r="A184" s="18" t="s">
        <v>204</v>
      </c>
      <c r="B184" s="16"/>
    </row>
    <row r="185" ht="18" customHeight="1" spans="1:2">
      <c r="A185" s="18" t="s">
        <v>205</v>
      </c>
      <c r="B185" s="16"/>
    </row>
    <row r="186" ht="18" customHeight="1" spans="1:2">
      <c r="A186" s="18" t="s">
        <v>206</v>
      </c>
      <c r="B186" s="16"/>
    </row>
    <row r="187" ht="18" customHeight="1" spans="1:2">
      <c r="A187" s="18" t="s">
        <v>207</v>
      </c>
      <c r="B187" s="16"/>
    </row>
    <row r="188" ht="18" customHeight="1" spans="1:2">
      <c r="A188" s="18" t="s">
        <v>208</v>
      </c>
      <c r="B188" s="16"/>
    </row>
    <row r="189" ht="18" customHeight="1" spans="1:2">
      <c r="A189" s="18" t="s">
        <v>209</v>
      </c>
      <c r="B189" s="16"/>
    </row>
    <row r="190" ht="18" customHeight="1" spans="1:2">
      <c r="A190" s="18" t="s">
        <v>210</v>
      </c>
      <c r="B190" s="16"/>
    </row>
    <row r="191" ht="18" customHeight="1" spans="1:2">
      <c r="A191" s="23" t="s">
        <v>211</v>
      </c>
      <c r="B191" s="12">
        <v>17209</v>
      </c>
    </row>
    <row r="192" ht="18" customHeight="1" spans="1:2">
      <c r="A192" s="15" t="s">
        <v>212</v>
      </c>
      <c r="B192" s="16"/>
    </row>
    <row r="193" ht="18" customHeight="1" spans="1:2">
      <c r="A193" s="15" t="s">
        <v>213</v>
      </c>
      <c r="B193" s="16"/>
    </row>
    <row r="194" ht="18" customHeight="1" spans="1:2">
      <c r="A194" s="15" t="s">
        <v>214</v>
      </c>
      <c r="B194" s="16">
        <v>12475</v>
      </c>
    </row>
    <row r="195" ht="18" customHeight="1" spans="1:2">
      <c r="A195" s="15" t="s">
        <v>215</v>
      </c>
      <c r="B195" s="16"/>
    </row>
    <row r="196" ht="18" customHeight="1" spans="1:2">
      <c r="A196" s="15" t="s">
        <v>216</v>
      </c>
      <c r="B196" s="16"/>
    </row>
    <row r="197" ht="18" customHeight="1" spans="1:2">
      <c r="A197" s="15" t="s">
        <v>217</v>
      </c>
      <c r="B197" s="16"/>
    </row>
    <row r="198" ht="18" customHeight="1" spans="1:2">
      <c r="A198" s="15" t="s">
        <v>218</v>
      </c>
      <c r="B198" s="16"/>
    </row>
    <row r="199" ht="18" customHeight="1" spans="1:2">
      <c r="A199" s="15" t="s">
        <v>219</v>
      </c>
      <c r="B199" s="16"/>
    </row>
    <row r="200" ht="18" customHeight="1" spans="1:2">
      <c r="A200" s="15" t="s">
        <v>220</v>
      </c>
      <c r="B200" s="16"/>
    </row>
    <row r="201" ht="18" customHeight="1" spans="1:2">
      <c r="A201" s="15" t="s">
        <v>221</v>
      </c>
      <c r="B201" s="16"/>
    </row>
    <row r="202" ht="18" customHeight="1" spans="1:2">
      <c r="A202" s="15" t="s">
        <v>222</v>
      </c>
      <c r="B202" s="16">
        <v>1869</v>
      </c>
    </row>
    <row r="203" ht="18" customHeight="1" spans="1:2">
      <c r="A203" s="15" t="s">
        <v>223</v>
      </c>
      <c r="B203" s="16"/>
    </row>
    <row r="204" ht="18" customHeight="1" spans="1:2">
      <c r="A204" s="15" t="s">
        <v>224</v>
      </c>
      <c r="B204" s="16">
        <v>472</v>
      </c>
    </row>
    <row r="205" ht="18" customHeight="1" spans="1:2">
      <c r="A205" s="15" t="s">
        <v>225</v>
      </c>
      <c r="B205" s="16">
        <v>2393</v>
      </c>
    </row>
    <row r="206" ht="18" customHeight="1" spans="1:2">
      <c r="A206" s="15" t="s">
        <v>226</v>
      </c>
      <c r="B206" s="16"/>
    </row>
    <row r="207" ht="18" customHeight="1" spans="1:2">
      <c r="A207" s="23" t="s">
        <v>227</v>
      </c>
      <c r="B207" s="12">
        <v>90</v>
      </c>
    </row>
    <row r="208" ht="18" customHeight="1" spans="1:2">
      <c r="A208" s="15" t="s">
        <v>228</v>
      </c>
      <c r="B208" s="16"/>
    </row>
    <row r="209" ht="18" customHeight="1" spans="1:2">
      <c r="A209" s="15" t="s">
        <v>229</v>
      </c>
      <c r="B209" s="16"/>
    </row>
    <row r="210" ht="18" customHeight="1" spans="1:2">
      <c r="A210" s="15" t="s">
        <v>230</v>
      </c>
      <c r="B210" s="16"/>
    </row>
    <row r="211" ht="18" customHeight="1" spans="1:2">
      <c r="A211" s="15" t="s">
        <v>231</v>
      </c>
      <c r="B211" s="16"/>
    </row>
    <row r="212" ht="18" customHeight="1" spans="1:2">
      <c r="A212" s="15" t="s">
        <v>232</v>
      </c>
      <c r="B212" s="16"/>
    </row>
    <row r="213" ht="18" customHeight="1" spans="1:2">
      <c r="A213" s="15" t="s">
        <v>233</v>
      </c>
      <c r="B213" s="16"/>
    </row>
    <row r="214" ht="18" customHeight="1" spans="1:2">
      <c r="A214" s="15" t="s">
        <v>234</v>
      </c>
      <c r="B214" s="16"/>
    </row>
    <row r="215" ht="18" customHeight="1" spans="1:2">
      <c r="A215" s="15" t="s">
        <v>235</v>
      </c>
      <c r="B215" s="16"/>
    </row>
    <row r="216" ht="18" customHeight="1" spans="1:2">
      <c r="A216" s="15" t="s">
        <v>236</v>
      </c>
      <c r="B216" s="16"/>
    </row>
    <row r="217" ht="18" customHeight="1" spans="1:2">
      <c r="A217" s="15" t="s">
        <v>237</v>
      </c>
      <c r="B217" s="16"/>
    </row>
    <row r="218" ht="18" customHeight="1" spans="1:2">
      <c r="A218" s="15" t="s">
        <v>238</v>
      </c>
      <c r="B218" s="16"/>
    </row>
    <row r="219" ht="18" customHeight="1" spans="1:2">
      <c r="A219" s="15" t="s">
        <v>239</v>
      </c>
      <c r="B219" s="16"/>
    </row>
    <row r="220" ht="18" customHeight="1" spans="1:2">
      <c r="A220" s="15" t="s">
        <v>240</v>
      </c>
      <c r="B220" s="16"/>
    </row>
    <row r="221" ht="18" customHeight="1" spans="1:2">
      <c r="A221" s="15" t="s">
        <v>241</v>
      </c>
      <c r="B221" s="16">
        <v>90</v>
      </c>
    </row>
    <row r="222" ht="18" customHeight="1" spans="1:2">
      <c r="A222" s="15" t="s">
        <v>242</v>
      </c>
      <c r="B222" s="16"/>
    </row>
    <row r="223" ht="18" customHeight="1" spans="1:2">
      <c r="A223" s="23" t="s">
        <v>243</v>
      </c>
      <c r="B223" s="12">
        <v>0</v>
      </c>
    </row>
    <row r="224" ht="18" customHeight="1" spans="1:2">
      <c r="A224" s="15" t="s">
        <v>244</v>
      </c>
      <c r="B224" s="16">
        <v>0</v>
      </c>
    </row>
    <row r="225" ht="18" customHeight="1" spans="1:2">
      <c r="A225" s="15" t="s">
        <v>245</v>
      </c>
      <c r="B225" s="16"/>
    </row>
    <row r="226" ht="18" customHeight="1" spans="1:2">
      <c r="A226" s="15" t="s">
        <v>246</v>
      </c>
      <c r="B226" s="16"/>
    </row>
    <row r="227" ht="18" customHeight="1" spans="1:2">
      <c r="A227" s="15" t="s">
        <v>247</v>
      </c>
      <c r="B227" s="16"/>
    </row>
    <row r="228" ht="18" customHeight="1" spans="1:2">
      <c r="A228" s="15" t="s">
        <v>248</v>
      </c>
      <c r="B228" s="16"/>
    </row>
    <row r="229" ht="18" customHeight="1" spans="1:2">
      <c r="A229" s="15" t="s">
        <v>249</v>
      </c>
      <c r="B229" s="16"/>
    </row>
    <row r="230" ht="18" customHeight="1" spans="1:2">
      <c r="A230" s="15" t="s">
        <v>250</v>
      </c>
      <c r="B230" s="16"/>
    </row>
    <row r="231" ht="18" customHeight="1" spans="1:2">
      <c r="A231" s="15" t="s">
        <v>251</v>
      </c>
      <c r="B231" s="16"/>
    </row>
    <row r="232" ht="18" customHeight="1" spans="1:2">
      <c r="A232" s="15" t="s">
        <v>252</v>
      </c>
      <c r="B232" s="16"/>
    </row>
    <row r="233" ht="18" customHeight="1" spans="1:2">
      <c r="A233" s="15" t="s">
        <v>253</v>
      </c>
      <c r="B233" s="16"/>
    </row>
    <row r="234" ht="18" customHeight="1" spans="1:2">
      <c r="A234" s="15" t="s">
        <v>254</v>
      </c>
      <c r="B234" s="16"/>
    </row>
    <row r="235" ht="18" customHeight="1" spans="1:2">
      <c r="A235" s="15" t="s">
        <v>255</v>
      </c>
      <c r="B235" s="16"/>
    </row>
    <row r="236" ht="18" customHeight="1" spans="1:2">
      <c r="A236" s="15" t="s">
        <v>256</v>
      </c>
      <c r="B236" s="16"/>
    </row>
    <row r="237" ht="18" customHeight="1" spans="1:2">
      <c r="A237" s="15" t="s">
        <v>257</v>
      </c>
      <c r="B237" s="16">
        <v>0</v>
      </c>
    </row>
    <row r="238" ht="18" customHeight="1" spans="1:2">
      <c r="A238" s="15" t="s">
        <v>258</v>
      </c>
      <c r="B238" s="16"/>
    </row>
    <row r="239" ht="18" customHeight="1" spans="1:2">
      <c r="A239" s="15" t="s">
        <v>259</v>
      </c>
      <c r="B239" s="16"/>
    </row>
    <row r="240" ht="18" customHeight="1" spans="1:2">
      <c r="A240" s="15" t="s">
        <v>260</v>
      </c>
      <c r="B240" s="16"/>
    </row>
    <row r="241" ht="18" customHeight="1" spans="1:2">
      <c r="A241" s="15" t="s">
        <v>261</v>
      </c>
      <c r="B241" s="16"/>
    </row>
    <row r="242" ht="18" customHeight="1" spans="1:2">
      <c r="A242" s="15" t="s">
        <v>262</v>
      </c>
      <c r="B242" s="16"/>
    </row>
    <row r="243" ht="18" customHeight="1" spans="1:2">
      <c r="A243" s="15" t="s">
        <v>263</v>
      </c>
      <c r="B243" s="16"/>
    </row>
    <row r="244" ht="18" customHeight="1" spans="1:2">
      <c r="A244" s="24" t="s">
        <v>264</v>
      </c>
      <c r="B244" s="25">
        <v>121435</v>
      </c>
    </row>
  </sheetData>
  <mergeCells count="3">
    <mergeCell ref="A1:B1"/>
    <mergeCell ref="A3:A4"/>
    <mergeCell ref="B3:B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H21" sqref="H21"/>
    </sheetView>
  </sheetViews>
  <sheetFormatPr defaultColWidth="9" defaultRowHeight="14.25" outlineLevelRow="3" outlineLevelCol="7"/>
  <cols>
    <col min="1" max="1" width="19.875" customWidth="1"/>
    <col min="8" max="8" width="15.125" customWidth="1"/>
  </cols>
  <sheetData>
    <row r="1" ht="25.5" spans="1:8">
      <c r="A1" s="1" t="s">
        <v>286</v>
      </c>
      <c r="B1" s="2"/>
      <c r="C1" s="2"/>
      <c r="D1" s="2"/>
      <c r="E1" s="2"/>
      <c r="F1" s="2"/>
      <c r="G1" s="2"/>
      <c r="H1" s="2"/>
    </row>
    <row r="2" spans="1:8">
      <c r="A2" s="3"/>
      <c r="B2" s="3"/>
      <c r="C2" s="3"/>
      <c r="D2" s="3"/>
      <c r="E2" s="3"/>
      <c r="F2" s="3"/>
      <c r="G2" s="3"/>
      <c r="H2" s="3" t="s">
        <v>1</v>
      </c>
    </row>
    <row r="3" ht="18" customHeight="1" spans="1:8">
      <c r="A3" s="4" t="s">
        <v>2</v>
      </c>
      <c r="B3" s="4" t="s">
        <v>287</v>
      </c>
      <c r="C3" s="4" t="s">
        <v>288</v>
      </c>
      <c r="D3" s="4" t="s">
        <v>289</v>
      </c>
      <c r="E3" s="4" t="s">
        <v>290</v>
      </c>
      <c r="F3" s="4" t="s">
        <v>291</v>
      </c>
      <c r="G3" s="4" t="s">
        <v>292</v>
      </c>
      <c r="H3" s="4" t="s">
        <v>293</v>
      </c>
    </row>
    <row r="4" ht="18" customHeight="1" spans="1:8">
      <c r="A4" s="4" t="s">
        <v>294</v>
      </c>
      <c r="B4" s="4">
        <v>0</v>
      </c>
      <c r="C4" s="4">
        <v>0</v>
      </c>
      <c r="D4" s="4">
        <v>0</v>
      </c>
      <c r="E4" s="4">
        <v>0</v>
      </c>
      <c r="F4" s="4">
        <v>0</v>
      </c>
      <c r="G4" s="4">
        <v>0</v>
      </c>
      <c r="H4" s="4">
        <v>0</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7</vt:i4>
      </vt:variant>
    </vt:vector>
  </HeadingPairs>
  <TitlesOfParts>
    <vt:vector size="7" baseType="lpstr">
      <vt:lpstr>一般公共预算收入</vt:lpstr>
      <vt:lpstr>2023年政府性基金预算收入执行情况表</vt:lpstr>
      <vt:lpstr>2023年政府性基金预算支出执行情况表</vt:lpstr>
      <vt:lpstr>2024年政府性基金预算收入安排情况表</vt:lpstr>
      <vt:lpstr>2024年政府性基金预算支出安排情况表</vt:lpstr>
      <vt:lpstr>2024年本级政府性基金预算支出安排情况表</vt:lpstr>
      <vt:lpstr>2024年提前下达乡镇转移支付情况表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巧</cp:lastModifiedBy>
  <cp:revision>1</cp:revision>
  <dcterms:created xsi:type="dcterms:W3CDTF">2006-02-17T21:15:00Z</dcterms:created>
  <cp:lastPrinted>2019-12-21T18:44:00Z</cp:lastPrinted>
  <dcterms:modified xsi:type="dcterms:W3CDTF">2026-04-27T07:27:31Z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9A3CA208061E4384BBDE2EC0B724CD83_13</vt:lpwstr>
  </property>
  <property fmtid="{D5CDD505-2E9C-101B-9397-08002B2CF9AE}" pid="4" name="CalculationRule">
    <vt:i4>0</vt:i4>
  </property>
</Properties>
</file>