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2020年社保基金预算收入18" sheetId="1" r:id="rId1"/>
    <sheet name="2020年社保基金预算支出19" sheetId="2" r:id="rId2"/>
    <sheet name="2021年社保基金预算收入20" sheetId="3" r:id="rId3"/>
    <sheet name="2021社保基金预算支出 21" sheetId="4" r:id="rId4"/>
  </sheets>
  <calcPr calcId="144525"/>
</workbook>
</file>

<file path=xl/sharedStrings.xml><?xml version="1.0" encoding="utf-8"?>
<sst xmlns="http://schemas.openxmlformats.org/spreadsheetml/2006/main" count="144" uniqueCount="30">
  <si>
    <t>二〇二〇年社会保险基金预算收入执行情况表</t>
  </si>
  <si>
    <t>单位：万元</t>
  </si>
  <si>
    <t>收  入  项  目</t>
  </si>
  <si>
    <t>执行数</t>
  </si>
  <si>
    <t>二〇二一年预算数</t>
  </si>
  <si>
    <t>2021年预算数为2020年执行数%</t>
  </si>
  <si>
    <t>一、企业职工养老保险基金</t>
  </si>
  <si>
    <t>其中：社会保险费收入</t>
  </si>
  <si>
    <t xml:space="preserve">      财政补贴收入</t>
  </si>
  <si>
    <t xml:space="preserve">      利息收入</t>
  </si>
  <si>
    <t xml:space="preserve">      转移收入</t>
  </si>
  <si>
    <t xml:space="preserve">      上级补助收入</t>
  </si>
  <si>
    <t>二、城乡居民基本养老保险基金</t>
  </si>
  <si>
    <t xml:space="preserve">      委托投资收益</t>
  </si>
  <si>
    <t>三、机关事业单位基本养老保险基金</t>
  </si>
  <si>
    <t>四、工伤保险基金</t>
  </si>
  <si>
    <t>五、失业保险基金</t>
  </si>
  <si>
    <t>社保基金收入合计</t>
  </si>
  <si>
    <t>二〇二〇年社会保险基金预算支出执行情况表</t>
  </si>
  <si>
    <t>支  出  项  目</t>
  </si>
  <si>
    <t>其中：社会保险待遇支出</t>
  </si>
  <si>
    <t xml:space="preserve">      转移支出</t>
  </si>
  <si>
    <t xml:space="preserve">      稳岗等其他支出</t>
  </si>
  <si>
    <t xml:space="preserve">      上解上级支出</t>
  </si>
  <si>
    <t xml:space="preserve">      其他支出</t>
  </si>
  <si>
    <t>社保基金支出合计</t>
  </si>
  <si>
    <t>二〇二一年社会保险基金预算收入安排情况表</t>
  </si>
  <si>
    <t>二〇二〇年执行数</t>
  </si>
  <si>
    <t>预算数</t>
  </si>
  <si>
    <t>二〇二一年社会保险基金预算支出安排情况表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</si>
</sst>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/>
    </xf>
    <xf numFmtId="9" fontId="8" fillId="0" borderId="1" xfId="11" applyFont="1" applyBorder="1" applyAlignment="1">
      <alignment horizontal="center" vertical="center" wrapText="1"/>
    </xf>
    <xf numFmtId="0" fontId="9" fillId="0" borderId="1" xfId="49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9" fontId="11" fillId="0" borderId="1" xfId="11" applyFont="1" applyBorder="1" applyAlignment="1">
      <alignment horizontal="center" vertical="center" wrapText="1"/>
    </xf>
    <xf numFmtId="0" fontId="2" fillId="0" borderId="1" xfId="49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J16" sqref="J16"/>
    </sheetView>
  </sheetViews>
  <sheetFormatPr defaultColWidth="9" defaultRowHeight="13.5" outlineLevelCol="3"/>
  <cols>
    <col min="1" max="1" width="50.625" style="2" customWidth="1"/>
    <col min="2" max="2" width="25.625" style="2" customWidth="1"/>
    <col min="3" max="3" width="13" style="2" hidden="1" customWidth="1"/>
    <col min="4" max="4" width="15" style="2" hidden="1" customWidth="1"/>
    <col min="5" max="16384" width="9" style="2"/>
  </cols>
  <sheetData>
    <row r="1" customFormat="1" ht="27" spans="1:4">
      <c r="A1" s="3" t="s">
        <v>0</v>
      </c>
      <c r="B1" s="3"/>
      <c r="C1" s="3"/>
      <c r="D1" s="3"/>
    </row>
    <row r="2" customFormat="1" ht="30" customHeight="1" spans="1:4">
      <c r="A2" s="4"/>
      <c r="B2" s="6" t="s">
        <v>1</v>
      </c>
      <c r="C2" s="5"/>
      <c r="D2" s="7" t="s">
        <v>1</v>
      </c>
    </row>
    <row r="3" customFormat="1" ht="36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20.5" customHeight="1" spans="1:4">
      <c r="A4" s="9" t="s">
        <v>6</v>
      </c>
      <c r="B4" s="12">
        <f>SUM(B5:B9)</f>
        <v>30646</v>
      </c>
      <c r="C4" s="12"/>
      <c r="D4" s="11"/>
    </row>
    <row r="5" ht="20.5" customHeight="1" spans="1:4">
      <c r="A5" s="9" t="s">
        <v>7</v>
      </c>
      <c r="B5" s="10">
        <v>11274</v>
      </c>
      <c r="C5" s="12"/>
      <c r="D5" s="12"/>
    </row>
    <row r="6" ht="20.5" customHeight="1" spans="1:4">
      <c r="A6" s="9" t="s">
        <v>8</v>
      </c>
      <c r="B6" s="10">
        <v>3</v>
      </c>
      <c r="C6" s="12"/>
      <c r="D6" s="12"/>
    </row>
    <row r="7" ht="20.5" customHeight="1" spans="1:4">
      <c r="A7" s="9" t="s">
        <v>9</v>
      </c>
      <c r="B7" s="10">
        <v>1086</v>
      </c>
      <c r="C7" s="12"/>
      <c r="D7" s="12"/>
    </row>
    <row r="8" ht="20.5" customHeight="1" spans="1:4">
      <c r="A8" s="9" t="s">
        <v>10</v>
      </c>
      <c r="B8" s="10">
        <v>467</v>
      </c>
      <c r="C8" s="12"/>
      <c r="D8" s="12"/>
    </row>
    <row r="9" ht="20.5" customHeight="1" spans="1:4">
      <c r="A9" s="9" t="s">
        <v>11</v>
      </c>
      <c r="B9" s="10">
        <v>17816</v>
      </c>
      <c r="C9" s="12"/>
      <c r="D9" s="12"/>
    </row>
    <row r="10" ht="20.5" customHeight="1" spans="1:4">
      <c r="A10" s="9" t="s">
        <v>12</v>
      </c>
      <c r="B10" s="12">
        <f>SUM(B11:B15)</f>
        <v>2632</v>
      </c>
      <c r="C10" s="12">
        <f>SUM(C11:C15)</f>
        <v>2772</v>
      </c>
      <c r="D10" s="11">
        <f t="shared" ref="D10:D14" si="0">C10/B10</f>
        <v>1.0531914893617</v>
      </c>
    </row>
    <row r="11" ht="20.5" customHeight="1" spans="1:4">
      <c r="A11" s="9" t="s">
        <v>7</v>
      </c>
      <c r="B11" s="10">
        <v>730</v>
      </c>
      <c r="C11" s="12">
        <v>710</v>
      </c>
      <c r="D11" s="11">
        <f t="shared" si="0"/>
        <v>0.972602739726027</v>
      </c>
    </row>
    <row r="12" ht="20.5" customHeight="1" spans="1:4">
      <c r="A12" s="9" t="s">
        <v>8</v>
      </c>
      <c r="B12" s="10">
        <v>1876</v>
      </c>
      <c r="C12" s="12">
        <v>1981</v>
      </c>
      <c r="D12" s="11">
        <f t="shared" si="0"/>
        <v>1.05597014925373</v>
      </c>
    </row>
    <row r="13" ht="20.5" customHeight="1" spans="1:4">
      <c r="A13" s="9" t="s">
        <v>9</v>
      </c>
      <c r="B13" s="10">
        <v>23</v>
      </c>
      <c r="C13" s="12">
        <v>18</v>
      </c>
      <c r="D13" s="11">
        <f t="shared" si="0"/>
        <v>0.782608695652174</v>
      </c>
    </row>
    <row r="14" ht="20.5" customHeight="1" spans="1:4">
      <c r="A14" s="9" t="s">
        <v>10</v>
      </c>
      <c r="B14" s="10">
        <v>3</v>
      </c>
      <c r="C14" s="12">
        <v>2</v>
      </c>
      <c r="D14" s="11">
        <f t="shared" si="0"/>
        <v>0.666666666666667</v>
      </c>
    </row>
    <row r="15" ht="20.5" customHeight="1" spans="1:4">
      <c r="A15" s="9" t="s">
        <v>13</v>
      </c>
      <c r="B15" s="10"/>
      <c r="C15" s="12">
        <v>61</v>
      </c>
      <c r="D15" s="11"/>
    </row>
    <row r="16" ht="20.5" customHeight="1" spans="1:4">
      <c r="A16" s="9" t="s">
        <v>14</v>
      </c>
      <c r="B16" s="12">
        <f>SUM(B17:B21)</f>
        <v>4981</v>
      </c>
      <c r="C16" s="12">
        <f>SUM(C17:C21)</f>
        <v>5250</v>
      </c>
      <c r="D16" s="11">
        <f t="shared" ref="D16:D20" si="1">C16/B16</f>
        <v>1.05400521983537</v>
      </c>
    </row>
    <row r="17" ht="20.5" customHeight="1" spans="1:4">
      <c r="A17" s="9" t="s">
        <v>7</v>
      </c>
      <c r="B17" s="10">
        <v>4361</v>
      </c>
      <c r="C17" s="16">
        <v>4600</v>
      </c>
      <c r="D17" s="11">
        <f t="shared" si="1"/>
        <v>1.05480394404953</v>
      </c>
    </row>
    <row r="18" ht="20.5" customHeight="1" spans="1:4">
      <c r="A18" s="9" t="s">
        <v>8</v>
      </c>
      <c r="B18" s="10">
        <v>414</v>
      </c>
      <c r="C18" s="16">
        <v>420</v>
      </c>
      <c r="D18" s="11">
        <f t="shared" si="1"/>
        <v>1.01449275362319</v>
      </c>
    </row>
    <row r="19" ht="20.5" customHeight="1" spans="1:4">
      <c r="A19" s="9" t="s">
        <v>9</v>
      </c>
      <c r="B19" s="10">
        <v>22</v>
      </c>
      <c r="C19" s="16">
        <v>70</v>
      </c>
      <c r="D19" s="11">
        <f t="shared" si="1"/>
        <v>3.18181818181818</v>
      </c>
    </row>
    <row r="20" ht="20.5" customHeight="1" spans="1:4">
      <c r="A20" s="9" t="s">
        <v>10</v>
      </c>
      <c r="B20" s="10">
        <v>184</v>
      </c>
      <c r="C20" s="16">
        <v>160</v>
      </c>
      <c r="D20" s="11">
        <f t="shared" si="1"/>
        <v>0.869565217391304</v>
      </c>
    </row>
    <row r="21" ht="20.5" customHeight="1" spans="1:4">
      <c r="A21" s="9" t="s">
        <v>11</v>
      </c>
      <c r="B21" s="10"/>
      <c r="C21" s="16"/>
      <c r="D21" s="11"/>
    </row>
    <row r="22" ht="20.5" customHeight="1" spans="1:4">
      <c r="A22" s="9" t="s">
        <v>15</v>
      </c>
      <c r="B22" s="12">
        <f>SUM(B23:B27)</f>
        <v>385</v>
      </c>
      <c r="C22" s="12"/>
      <c r="D22" s="12"/>
    </row>
    <row r="23" ht="20.5" customHeight="1" spans="1:4">
      <c r="A23" s="9" t="s">
        <v>7</v>
      </c>
      <c r="B23" s="10">
        <v>83</v>
      </c>
      <c r="C23" s="12"/>
      <c r="D23" s="12"/>
    </row>
    <row r="24" ht="20.5" customHeight="1" spans="1:4">
      <c r="A24" s="9" t="s">
        <v>8</v>
      </c>
      <c r="B24" s="10"/>
      <c r="C24" s="12"/>
      <c r="D24" s="12"/>
    </row>
    <row r="25" ht="20.5" customHeight="1" spans="1:4">
      <c r="A25" s="9" t="s">
        <v>9</v>
      </c>
      <c r="B25" s="10">
        <v>4</v>
      </c>
      <c r="C25" s="12"/>
      <c r="D25" s="12"/>
    </row>
    <row r="26" ht="20.5" customHeight="1" spans="1:4">
      <c r="A26" s="9" t="s">
        <v>10</v>
      </c>
      <c r="B26" s="10"/>
      <c r="C26" s="12"/>
      <c r="D26" s="12"/>
    </row>
    <row r="27" ht="20.5" customHeight="1" spans="1:4">
      <c r="A27" s="9" t="s">
        <v>11</v>
      </c>
      <c r="B27" s="10">
        <v>298</v>
      </c>
      <c r="C27" s="12"/>
      <c r="D27" s="12"/>
    </row>
    <row r="28" ht="20.5" customHeight="1" spans="1:4">
      <c r="A28" s="9" t="s">
        <v>16</v>
      </c>
      <c r="B28" s="12">
        <f>SUM(B29:B33)</f>
        <v>268</v>
      </c>
      <c r="C28" s="12">
        <f>SUM(C29:C33)</f>
        <v>348</v>
      </c>
      <c r="D28" s="11">
        <f t="shared" ref="D28:D32" si="2">C28/B28</f>
        <v>1.29850746268657</v>
      </c>
    </row>
    <row r="29" ht="20.5" customHeight="1" spans="1:4">
      <c r="A29" s="9" t="s">
        <v>7</v>
      </c>
      <c r="B29" s="10">
        <v>262</v>
      </c>
      <c r="C29" s="12">
        <v>340</v>
      </c>
      <c r="D29" s="11">
        <f t="shared" si="2"/>
        <v>1.29770992366412</v>
      </c>
    </row>
    <row r="30" ht="20.5" customHeight="1" spans="1:4">
      <c r="A30" s="9" t="s">
        <v>8</v>
      </c>
      <c r="B30" s="10"/>
      <c r="C30" s="12"/>
      <c r="D30" s="12"/>
    </row>
    <row r="31" ht="20.5" customHeight="1" spans="1:4">
      <c r="A31" s="9" t="s">
        <v>9</v>
      </c>
      <c r="B31" s="10">
        <v>5</v>
      </c>
      <c r="C31" s="12">
        <v>5</v>
      </c>
      <c r="D31" s="11">
        <f t="shared" si="2"/>
        <v>1</v>
      </c>
    </row>
    <row r="32" ht="20.5" customHeight="1" spans="1:4">
      <c r="A32" s="9" t="s">
        <v>10</v>
      </c>
      <c r="B32" s="10">
        <v>1</v>
      </c>
      <c r="C32" s="12">
        <v>3</v>
      </c>
      <c r="D32" s="11">
        <f t="shared" si="2"/>
        <v>3</v>
      </c>
    </row>
    <row r="33" ht="20.5" customHeight="1" spans="1:4">
      <c r="A33" s="9" t="s">
        <v>11</v>
      </c>
      <c r="B33" s="10"/>
      <c r="C33" s="12"/>
      <c r="D33" s="12"/>
    </row>
    <row r="34" s="1" customFormat="1" ht="20.5" customHeight="1" spans="1:4">
      <c r="A34" s="13" t="s">
        <v>17</v>
      </c>
      <c r="B34" s="14">
        <f>B4+B10+B16+B22+B28</f>
        <v>38912</v>
      </c>
      <c r="C34" s="14">
        <f>C4+C10+C16+C22+C28</f>
        <v>8370</v>
      </c>
      <c r="D34" s="15">
        <f>C34/B34</f>
        <v>0.215100740131579</v>
      </c>
    </row>
  </sheetData>
  <mergeCells count="1">
    <mergeCell ref="A1:D1"/>
  </mergeCells>
  <printOptions horizontalCentered="1"/>
  <pageMargins left="0.393055555555556" right="0.313888888888889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J18" sqref="J18"/>
    </sheetView>
  </sheetViews>
  <sheetFormatPr defaultColWidth="9" defaultRowHeight="13.5" outlineLevelCol="3"/>
  <cols>
    <col min="1" max="1" width="50.625" style="2" customWidth="1"/>
    <col min="2" max="2" width="25.625" style="2" customWidth="1"/>
    <col min="3" max="3" width="13" style="2" hidden="1" customWidth="1"/>
    <col min="4" max="4" width="16.75" style="2" hidden="1" customWidth="1"/>
    <col min="5" max="16384" width="9" style="2"/>
  </cols>
  <sheetData>
    <row r="1" customFormat="1" ht="27" spans="1:4">
      <c r="A1" s="3" t="s">
        <v>18</v>
      </c>
      <c r="B1" s="3"/>
      <c r="C1" s="3"/>
      <c r="D1" s="3"/>
    </row>
    <row r="2" customFormat="1" ht="30" customHeight="1" spans="1:4">
      <c r="A2" s="4"/>
      <c r="B2" s="6" t="s">
        <v>1</v>
      </c>
      <c r="C2" s="5"/>
      <c r="D2" s="7" t="s">
        <v>1</v>
      </c>
    </row>
    <row r="3" customFormat="1" ht="42" customHeight="1" spans="1:4">
      <c r="A3" s="8" t="s">
        <v>19</v>
      </c>
      <c r="B3" s="8" t="s">
        <v>3</v>
      </c>
      <c r="C3" s="8" t="s">
        <v>4</v>
      </c>
      <c r="D3" s="8" t="s">
        <v>5</v>
      </c>
    </row>
    <row r="4" ht="21.75" customHeight="1" spans="1:4">
      <c r="A4" s="9" t="s">
        <v>6</v>
      </c>
      <c r="B4" s="10">
        <f>SUM(B5:B8)</f>
        <v>63450</v>
      </c>
      <c r="C4" s="10"/>
      <c r="D4" s="11">
        <f>C4/B4</f>
        <v>0</v>
      </c>
    </row>
    <row r="5" ht="21.75" customHeight="1" spans="1:4">
      <c r="A5" s="10" t="s">
        <v>20</v>
      </c>
      <c r="B5" s="10">
        <v>16908</v>
      </c>
      <c r="C5" s="10"/>
      <c r="D5" s="12"/>
    </row>
    <row r="6" ht="21.75" customHeight="1" spans="1:4">
      <c r="A6" s="10" t="s">
        <v>21</v>
      </c>
      <c r="B6" s="10">
        <v>137</v>
      </c>
      <c r="C6" s="10"/>
      <c r="D6" s="12"/>
    </row>
    <row r="7" ht="21.75" customHeight="1" spans="1:4">
      <c r="A7" s="10" t="s">
        <v>22</v>
      </c>
      <c r="B7" s="10"/>
      <c r="C7" s="10"/>
      <c r="D7" s="12"/>
    </row>
    <row r="8" ht="21.75" customHeight="1" spans="1:4">
      <c r="A8" s="10" t="s">
        <v>23</v>
      </c>
      <c r="B8" s="10">
        <v>46405</v>
      </c>
      <c r="C8" s="10"/>
      <c r="D8" s="12"/>
    </row>
    <row r="9" ht="21.75" customHeight="1" spans="1:4">
      <c r="A9" s="9" t="s">
        <v>12</v>
      </c>
      <c r="B9" s="10">
        <f>SUM(B10:B13)</f>
        <v>1878</v>
      </c>
      <c r="C9" s="10">
        <f>SUM(C10:C13)</f>
        <v>1995</v>
      </c>
      <c r="D9" s="11">
        <f t="shared" ref="D9:D11" si="0">C9/B9</f>
        <v>1.06230031948882</v>
      </c>
    </row>
    <row r="10" ht="21.75" customHeight="1" spans="1:4">
      <c r="A10" s="10" t="s">
        <v>20</v>
      </c>
      <c r="B10" s="10">
        <v>1876</v>
      </c>
      <c r="C10" s="10">
        <v>1993</v>
      </c>
      <c r="D10" s="11">
        <f t="shared" si="0"/>
        <v>1.06236673773987</v>
      </c>
    </row>
    <row r="11" ht="21.75" customHeight="1" spans="1:4">
      <c r="A11" s="10" t="s">
        <v>21</v>
      </c>
      <c r="B11" s="10">
        <v>2</v>
      </c>
      <c r="C11" s="10">
        <v>2</v>
      </c>
      <c r="D11" s="11">
        <f t="shared" si="0"/>
        <v>1</v>
      </c>
    </row>
    <row r="12" ht="21.75" customHeight="1" spans="1:4">
      <c r="A12" s="10" t="s">
        <v>22</v>
      </c>
      <c r="B12" s="10"/>
      <c r="C12" s="10"/>
      <c r="D12" s="12"/>
    </row>
    <row r="13" ht="21.75" customHeight="1" spans="1:4">
      <c r="A13" s="10" t="s">
        <v>23</v>
      </c>
      <c r="B13" s="10"/>
      <c r="C13" s="10"/>
      <c r="D13" s="12"/>
    </row>
    <row r="14" ht="21.75" customHeight="1" spans="1:4">
      <c r="A14" s="9" t="s">
        <v>14</v>
      </c>
      <c r="B14" s="10">
        <f>SUM(B15:B18)</f>
        <v>4546</v>
      </c>
      <c r="C14" s="10">
        <f>SUM(C15:C18)</f>
        <v>4881</v>
      </c>
      <c r="D14" s="11">
        <f t="shared" ref="D14:D16" si="1">C14/B14</f>
        <v>1.07369115706115</v>
      </c>
    </row>
    <row r="15" ht="21.75" customHeight="1" spans="1:4">
      <c r="A15" s="10" t="s">
        <v>20</v>
      </c>
      <c r="B15" s="10">
        <v>4532</v>
      </c>
      <c r="C15" s="10">
        <v>4869</v>
      </c>
      <c r="D15" s="11">
        <f t="shared" si="1"/>
        <v>1.0743601059135</v>
      </c>
    </row>
    <row r="16" ht="21.75" customHeight="1" spans="1:4">
      <c r="A16" s="10" t="s">
        <v>21</v>
      </c>
      <c r="B16" s="10">
        <v>14</v>
      </c>
      <c r="C16" s="10">
        <v>12</v>
      </c>
      <c r="D16" s="11">
        <f t="shared" si="1"/>
        <v>0.857142857142857</v>
      </c>
    </row>
    <row r="17" ht="21.75" customHeight="1" spans="1:4">
      <c r="A17" s="10" t="s">
        <v>22</v>
      </c>
      <c r="B17" s="10"/>
      <c r="C17" s="10"/>
      <c r="D17" s="12"/>
    </row>
    <row r="18" ht="21.75" customHeight="1" spans="1:4">
      <c r="A18" s="10" t="s">
        <v>23</v>
      </c>
      <c r="B18" s="10"/>
      <c r="C18" s="10"/>
      <c r="D18" s="12"/>
    </row>
    <row r="19" ht="21.75" customHeight="1" spans="1:4">
      <c r="A19" s="9" t="s">
        <v>15</v>
      </c>
      <c r="B19" s="10">
        <f>SUM(B20:B23)</f>
        <v>557</v>
      </c>
      <c r="C19" s="10"/>
      <c r="D19" s="12"/>
    </row>
    <row r="20" ht="21.75" customHeight="1" spans="1:4">
      <c r="A20" s="10" t="s">
        <v>20</v>
      </c>
      <c r="B20" s="10">
        <v>344</v>
      </c>
      <c r="C20" s="10"/>
      <c r="D20" s="12"/>
    </row>
    <row r="21" ht="21.75" customHeight="1" spans="1:4">
      <c r="A21" s="10" t="s">
        <v>21</v>
      </c>
      <c r="B21" s="10"/>
      <c r="C21" s="10"/>
      <c r="D21" s="12"/>
    </row>
    <row r="22" ht="21.75" customHeight="1" spans="1:4">
      <c r="A22" s="10" t="s">
        <v>22</v>
      </c>
      <c r="B22" s="10"/>
      <c r="C22" s="10"/>
      <c r="D22" s="12"/>
    </row>
    <row r="23" ht="21.75" customHeight="1" spans="1:4">
      <c r="A23" s="10" t="s">
        <v>23</v>
      </c>
      <c r="B23" s="10">
        <v>213</v>
      </c>
      <c r="C23" s="10"/>
      <c r="D23" s="12"/>
    </row>
    <row r="24" ht="21.75" customHeight="1" spans="1:4">
      <c r="A24" s="9" t="s">
        <v>16</v>
      </c>
      <c r="B24" s="10">
        <f>SUM(B25:B29)</f>
        <v>366</v>
      </c>
      <c r="C24" s="10">
        <f>SUM(C25:C29)</f>
        <v>347</v>
      </c>
      <c r="D24" s="11">
        <f t="shared" ref="D24:D27" si="2">C24/B24</f>
        <v>0.948087431693989</v>
      </c>
    </row>
    <row r="25" ht="21.75" customHeight="1" spans="1:4">
      <c r="A25" s="10" t="s">
        <v>20</v>
      </c>
      <c r="B25" s="10">
        <v>62</v>
      </c>
      <c r="C25" s="10">
        <v>65</v>
      </c>
      <c r="D25" s="11">
        <f t="shared" si="2"/>
        <v>1.04838709677419</v>
      </c>
    </row>
    <row r="26" ht="21.75" customHeight="1" spans="1:4">
      <c r="A26" s="10" t="s">
        <v>21</v>
      </c>
      <c r="B26" s="10"/>
      <c r="C26" s="10">
        <v>2</v>
      </c>
      <c r="D26" s="11"/>
    </row>
    <row r="27" ht="21.75" customHeight="1" spans="1:4">
      <c r="A27" s="10" t="s">
        <v>22</v>
      </c>
      <c r="B27" s="10">
        <v>304</v>
      </c>
      <c r="C27" s="10">
        <v>134</v>
      </c>
      <c r="D27" s="11">
        <f t="shared" si="2"/>
        <v>0.440789473684211</v>
      </c>
    </row>
    <row r="28" ht="21.75" customHeight="1" spans="1:4">
      <c r="A28" s="10" t="s">
        <v>24</v>
      </c>
      <c r="B28" s="10"/>
      <c r="C28" s="10">
        <v>10</v>
      </c>
      <c r="D28" s="11"/>
    </row>
    <row r="29" customFormat="1" ht="21.75" customHeight="1" spans="1:4">
      <c r="A29" s="10" t="s">
        <v>23</v>
      </c>
      <c r="B29" s="10"/>
      <c r="C29" s="10">
        <v>136</v>
      </c>
      <c r="D29" s="11"/>
    </row>
    <row r="30" s="1" customFormat="1" ht="21.75" customHeight="1" spans="1:4">
      <c r="A30" s="13" t="s">
        <v>25</v>
      </c>
      <c r="B30" s="14">
        <f>B4+B9+B14+B19+B24</f>
        <v>70797</v>
      </c>
      <c r="C30" s="14">
        <f>C4+C9+C14+C19+C24</f>
        <v>7223</v>
      </c>
      <c r="D30" s="15">
        <f>C30/B30</f>
        <v>0.10202409706626</v>
      </c>
    </row>
  </sheetData>
  <mergeCells count="1">
    <mergeCell ref="A1:D1"/>
  </mergeCells>
  <printOptions horizontalCentered="1"/>
  <pageMargins left="0.393055555555556" right="0.313888888888889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A1" sqref="A1:D1"/>
    </sheetView>
  </sheetViews>
  <sheetFormatPr defaultColWidth="9" defaultRowHeight="13.5" outlineLevelCol="3"/>
  <cols>
    <col min="1" max="1" width="50.625" style="2" customWidth="1"/>
    <col min="2" max="2" width="14.5" style="2" hidden="1" customWidth="1"/>
    <col min="3" max="3" width="25.625" style="2" customWidth="1"/>
    <col min="4" max="4" width="15" style="2" hidden="1" customWidth="1"/>
    <col min="5" max="16384" width="9" style="2"/>
  </cols>
  <sheetData>
    <row r="1" customFormat="1" ht="27" spans="1:4">
      <c r="A1" s="3" t="s">
        <v>26</v>
      </c>
      <c r="B1" s="3"/>
      <c r="C1" s="3"/>
      <c r="D1" s="3"/>
    </row>
    <row r="2" customFormat="1" ht="30" customHeight="1" spans="1:4">
      <c r="A2" s="4"/>
      <c r="B2" s="5"/>
      <c r="C2" s="6" t="s">
        <v>1</v>
      </c>
      <c r="D2" s="7" t="s">
        <v>1</v>
      </c>
    </row>
    <row r="3" customFormat="1" ht="36" customHeight="1" spans="1:4">
      <c r="A3" s="8" t="s">
        <v>2</v>
      </c>
      <c r="B3" s="8" t="s">
        <v>27</v>
      </c>
      <c r="C3" s="8" t="s">
        <v>28</v>
      </c>
      <c r="D3" s="8" t="s">
        <v>5</v>
      </c>
    </row>
    <row r="4" ht="20.5" customHeight="1" spans="1:4">
      <c r="A4" s="9" t="s">
        <v>6</v>
      </c>
      <c r="B4" s="12">
        <f>SUM(B5:B9)</f>
        <v>30646</v>
      </c>
      <c r="C4" s="12"/>
      <c r="D4" s="11"/>
    </row>
    <row r="5" ht="20.5" customHeight="1" spans="1:4">
      <c r="A5" s="9" t="s">
        <v>7</v>
      </c>
      <c r="B5" s="10">
        <v>11274</v>
      </c>
      <c r="C5" s="12"/>
      <c r="D5" s="12"/>
    </row>
    <row r="6" ht="20.5" customHeight="1" spans="1:4">
      <c r="A6" s="9" t="s">
        <v>8</v>
      </c>
      <c r="B6" s="10">
        <v>3</v>
      </c>
      <c r="C6" s="12"/>
      <c r="D6" s="12"/>
    </row>
    <row r="7" ht="20.5" customHeight="1" spans="1:4">
      <c r="A7" s="9" t="s">
        <v>9</v>
      </c>
      <c r="B7" s="10">
        <v>1086</v>
      </c>
      <c r="C7" s="12"/>
      <c r="D7" s="12"/>
    </row>
    <row r="8" ht="20.5" customHeight="1" spans="1:4">
      <c r="A8" s="9" t="s">
        <v>10</v>
      </c>
      <c r="B8" s="10">
        <v>467</v>
      </c>
      <c r="C8" s="12"/>
      <c r="D8" s="12"/>
    </row>
    <row r="9" ht="20.5" customHeight="1" spans="1:4">
      <c r="A9" s="9" t="s">
        <v>11</v>
      </c>
      <c r="B9" s="10">
        <v>17816</v>
      </c>
      <c r="C9" s="12"/>
      <c r="D9" s="12"/>
    </row>
    <row r="10" ht="20.5" customHeight="1" spans="1:4">
      <c r="A10" s="9" t="s">
        <v>12</v>
      </c>
      <c r="B10" s="12">
        <f>SUM(B11:B15)</f>
        <v>2632</v>
      </c>
      <c r="C10" s="12">
        <f>SUM(C11:C15)</f>
        <v>2772</v>
      </c>
      <c r="D10" s="11">
        <f t="shared" ref="D10:D14" si="0">C10/B10</f>
        <v>1.0531914893617</v>
      </c>
    </row>
    <row r="11" ht="20.5" customHeight="1" spans="1:4">
      <c r="A11" s="9" t="s">
        <v>7</v>
      </c>
      <c r="B11" s="10">
        <v>730</v>
      </c>
      <c r="C11" s="12">
        <v>710</v>
      </c>
      <c r="D11" s="11">
        <f t="shared" si="0"/>
        <v>0.972602739726027</v>
      </c>
    </row>
    <row r="12" ht="20.5" customHeight="1" spans="1:4">
      <c r="A12" s="9" t="s">
        <v>8</v>
      </c>
      <c r="B12" s="10">
        <v>1876</v>
      </c>
      <c r="C12" s="12">
        <v>1981</v>
      </c>
      <c r="D12" s="11">
        <f t="shared" si="0"/>
        <v>1.05597014925373</v>
      </c>
    </row>
    <row r="13" ht="20.5" customHeight="1" spans="1:4">
      <c r="A13" s="9" t="s">
        <v>9</v>
      </c>
      <c r="B13" s="10">
        <v>23</v>
      </c>
      <c r="C13" s="12">
        <v>18</v>
      </c>
      <c r="D13" s="11">
        <f t="shared" si="0"/>
        <v>0.782608695652174</v>
      </c>
    </row>
    <row r="14" ht="20.5" customHeight="1" spans="1:4">
      <c r="A14" s="9" t="s">
        <v>10</v>
      </c>
      <c r="B14" s="10">
        <v>3</v>
      </c>
      <c r="C14" s="12">
        <v>2</v>
      </c>
      <c r="D14" s="11">
        <f t="shared" si="0"/>
        <v>0.666666666666667</v>
      </c>
    </row>
    <row r="15" ht="20.5" customHeight="1" spans="1:4">
      <c r="A15" s="9" t="s">
        <v>13</v>
      </c>
      <c r="B15" s="10"/>
      <c r="C15" s="12">
        <v>61</v>
      </c>
      <c r="D15" s="11"/>
    </row>
    <row r="16" ht="20.5" customHeight="1" spans="1:4">
      <c r="A16" s="9" t="s">
        <v>14</v>
      </c>
      <c r="B16" s="12">
        <f>SUM(B17:B21)</f>
        <v>4981</v>
      </c>
      <c r="C16" s="12">
        <f>SUM(C17:C21)</f>
        <v>5250</v>
      </c>
      <c r="D16" s="11">
        <f t="shared" ref="D16:D20" si="1">C16/B16</f>
        <v>1.05400521983537</v>
      </c>
    </row>
    <row r="17" ht="20.5" customHeight="1" spans="1:4">
      <c r="A17" s="9" t="s">
        <v>7</v>
      </c>
      <c r="B17" s="10">
        <v>4361</v>
      </c>
      <c r="C17" s="16">
        <v>4600</v>
      </c>
      <c r="D17" s="11">
        <f t="shared" si="1"/>
        <v>1.05480394404953</v>
      </c>
    </row>
    <row r="18" ht="20.5" customHeight="1" spans="1:4">
      <c r="A18" s="9" t="s">
        <v>8</v>
      </c>
      <c r="B18" s="10">
        <v>414</v>
      </c>
      <c r="C18" s="16">
        <v>420</v>
      </c>
      <c r="D18" s="11">
        <f t="shared" si="1"/>
        <v>1.01449275362319</v>
      </c>
    </row>
    <row r="19" ht="20.5" customHeight="1" spans="1:4">
      <c r="A19" s="9" t="s">
        <v>9</v>
      </c>
      <c r="B19" s="10">
        <v>22</v>
      </c>
      <c r="C19" s="16">
        <v>70</v>
      </c>
      <c r="D19" s="11">
        <f t="shared" si="1"/>
        <v>3.18181818181818</v>
      </c>
    </row>
    <row r="20" ht="20.5" customHeight="1" spans="1:4">
      <c r="A20" s="9" t="s">
        <v>10</v>
      </c>
      <c r="B20" s="10">
        <v>184</v>
      </c>
      <c r="C20" s="16">
        <v>160</v>
      </c>
      <c r="D20" s="11">
        <f t="shared" si="1"/>
        <v>0.869565217391304</v>
      </c>
    </row>
    <row r="21" ht="20.5" customHeight="1" spans="1:4">
      <c r="A21" s="9" t="s">
        <v>11</v>
      </c>
      <c r="B21" s="10"/>
      <c r="C21" s="16"/>
      <c r="D21" s="11"/>
    </row>
    <row r="22" ht="20.5" customHeight="1" spans="1:4">
      <c r="A22" s="9" t="s">
        <v>15</v>
      </c>
      <c r="B22" s="12">
        <f>SUM(B23:B27)</f>
        <v>385</v>
      </c>
      <c r="C22" s="12"/>
      <c r="D22" s="12"/>
    </row>
    <row r="23" ht="20.5" customHeight="1" spans="1:4">
      <c r="A23" s="9" t="s">
        <v>7</v>
      </c>
      <c r="B23" s="10">
        <v>83</v>
      </c>
      <c r="C23" s="12"/>
      <c r="D23" s="12"/>
    </row>
    <row r="24" ht="20.5" customHeight="1" spans="1:4">
      <c r="A24" s="9" t="s">
        <v>8</v>
      </c>
      <c r="B24" s="10"/>
      <c r="C24" s="12"/>
      <c r="D24" s="12"/>
    </row>
    <row r="25" ht="20.5" customHeight="1" spans="1:4">
      <c r="A25" s="9" t="s">
        <v>9</v>
      </c>
      <c r="B25" s="10">
        <v>4</v>
      </c>
      <c r="C25" s="12"/>
      <c r="D25" s="12"/>
    </row>
    <row r="26" ht="20.5" customHeight="1" spans="1:4">
      <c r="A26" s="9" t="s">
        <v>10</v>
      </c>
      <c r="B26" s="10"/>
      <c r="C26" s="12"/>
      <c r="D26" s="12"/>
    </row>
    <row r="27" ht="20.5" customHeight="1" spans="1:4">
      <c r="A27" s="9" t="s">
        <v>11</v>
      </c>
      <c r="B27" s="10">
        <v>298</v>
      </c>
      <c r="C27" s="12"/>
      <c r="D27" s="12"/>
    </row>
    <row r="28" ht="20.5" customHeight="1" spans="1:4">
      <c r="A28" s="9" t="s">
        <v>16</v>
      </c>
      <c r="B28" s="12">
        <f>SUM(B29:B33)</f>
        <v>268</v>
      </c>
      <c r="C28" s="12">
        <f>SUM(C29:C33)</f>
        <v>348</v>
      </c>
      <c r="D28" s="11">
        <f t="shared" ref="D28:D32" si="2">C28/B28</f>
        <v>1.29850746268657</v>
      </c>
    </row>
    <row r="29" ht="20.5" customHeight="1" spans="1:4">
      <c r="A29" s="9" t="s">
        <v>7</v>
      </c>
      <c r="B29" s="10">
        <v>262</v>
      </c>
      <c r="C29" s="12">
        <v>340</v>
      </c>
      <c r="D29" s="11">
        <f t="shared" si="2"/>
        <v>1.29770992366412</v>
      </c>
    </row>
    <row r="30" ht="20.5" customHeight="1" spans="1:4">
      <c r="A30" s="9" t="s">
        <v>8</v>
      </c>
      <c r="B30" s="10"/>
      <c r="C30" s="12"/>
      <c r="D30" s="12"/>
    </row>
    <row r="31" ht="20.5" customHeight="1" spans="1:4">
      <c r="A31" s="9" t="s">
        <v>9</v>
      </c>
      <c r="B31" s="10">
        <v>5</v>
      </c>
      <c r="C31" s="12">
        <v>5</v>
      </c>
      <c r="D31" s="11">
        <f t="shared" si="2"/>
        <v>1</v>
      </c>
    </row>
    <row r="32" ht="20.5" customHeight="1" spans="1:4">
      <c r="A32" s="9" t="s">
        <v>10</v>
      </c>
      <c r="B32" s="10">
        <v>1</v>
      </c>
      <c r="C32" s="12">
        <v>3</v>
      </c>
      <c r="D32" s="11">
        <f t="shared" si="2"/>
        <v>3</v>
      </c>
    </row>
    <row r="33" ht="20.5" customHeight="1" spans="1:4">
      <c r="A33" s="9" t="s">
        <v>11</v>
      </c>
      <c r="B33" s="10"/>
      <c r="C33" s="12"/>
      <c r="D33" s="12"/>
    </row>
    <row r="34" s="1" customFormat="1" ht="20.5" customHeight="1" spans="1:4">
      <c r="A34" s="13" t="s">
        <v>17</v>
      </c>
      <c r="B34" s="14">
        <f>B4+B10+B16+B22+B28</f>
        <v>38912</v>
      </c>
      <c r="C34" s="14">
        <f>C4+C10+C16+C22+C28</f>
        <v>8370</v>
      </c>
      <c r="D34" s="15">
        <f>C34/B34</f>
        <v>0.215100740131579</v>
      </c>
    </row>
  </sheetData>
  <mergeCells count="1">
    <mergeCell ref="A1:D1"/>
  </mergeCells>
  <printOptions horizontalCentered="1"/>
  <pageMargins left="0.393055555555556" right="0.313888888888889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G13" sqref="G12:G13"/>
    </sheetView>
  </sheetViews>
  <sheetFormatPr defaultColWidth="9" defaultRowHeight="13.5" outlineLevelCol="3"/>
  <cols>
    <col min="1" max="1" width="50.625" style="2" customWidth="1"/>
    <col min="2" max="2" width="14.5" style="2" hidden="1" customWidth="1"/>
    <col min="3" max="3" width="25.625" style="2" customWidth="1"/>
    <col min="4" max="4" width="16.75" style="2" hidden="1" customWidth="1"/>
    <col min="5" max="16384" width="9" style="2"/>
  </cols>
  <sheetData>
    <row r="1" customFormat="1" ht="27" spans="1:4">
      <c r="A1" s="3" t="s">
        <v>29</v>
      </c>
      <c r="B1" s="3"/>
      <c r="C1" s="3"/>
      <c r="D1" s="3"/>
    </row>
    <row r="2" customFormat="1" ht="30" customHeight="1" spans="1:4">
      <c r="A2" s="4"/>
      <c r="B2" s="5"/>
      <c r="C2" s="6" t="s">
        <v>1</v>
      </c>
      <c r="D2" s="7" t="s">
        <v>1</v>
      </c>
    </row>
    <row r="3" customFormat="1" ht="42" customHeight="1" spans="1:4">
      <c r="A3" s="8" t="s">
        <v>19</v>
      </c>
      <c r="B3" s="8" t="s">
        <v>27</v>
      </c>
      <c r="C3" s="8" t="s">
        <v>28</v>
      </c>
      <c r="D3" s="8" t="s">
        <v>5</v>
      </c>
    </row>
    <row r="4" ht="21.75" customHeight="1" spans="1:4">
      <c r="A4" s="9" t="s">
        <v>6</v>
      </c>
      <c r="B4" s="10">
        <f>SUM(B5:B8)</f>
        <v>63450</v>
      </c>
      <c r="C4" s="10"/>
      <c r="D4" s="11">
        <f>C4/B4</f>
        <v>0</v>
      </c>
    </row>
    <row r="5" ht="21.75" customHeight="1" spans="1:4">
      <c r="A5" s="10" t="s">
        <v>20</v>
      </c>
      <c r="B5" s="10">
        <v>16908</v>
      </c>
      <c r="C5" s="10"/>
      <c r="D5" s="12"/>
    </row>
    <row r="6" ht="21.75" customHeight="1" spans="1:4">
      <c r="A6" s="10" t="s">
        <v>21</v>
      </c>
      <c r="B6" s="10">
        <v>137</v>
      </c>
      <c r="C6" s="10"/>
      <c r="D6" s="12"/>
    </row>
    <row r="7" ht="21.75" customHeight="1" spans="1:4">
      <c r="A7" s="10" t="s">
        <v>22</v>
      </c>
      <c r="B7" s="10"/>
      <c r="C7" s="10"/>
      <c r="D7" s="12"/>
    </row>
    <row r="8" ht="21.75" customHeight="1" spans="1:4">
      <c r="A8" s="10" t="s">
        <v>23</v>
      </c>
      <c r="B8" s="10">
        <v>46405</v>
      </c>
      <c r="C8" s="10"/>
      <c r="D8" s="12"/>
    </row>
    <row r="9" ht="21.75" customHeight="1" spans="1:4">
      <c r="A9" s="9" t="s">
        <v>12</v>
      </c>
      <c r="B9" s="10">
        <f>SUM(B10:B13)</f>
        <v>1878</v>
      </c>
      <c r="C9" s="10">
        <f>SUM(C10:C13)</f>
        <v>1995</v>
      </c>
      <c r="D9" s="11">
        <f t="shared" ref="D9:D11" si="0">C9/B9</f>
        <v>1.06230031948882</v>
      </c>
    </row>
    <row r="10" ht="21.75" customHeight="1" spans="1:4">
      <c r="A10" s="10" t="s">
        <v>20</v>
      </c>
      <c r="B10" s="10">
        <v>1876</v>
      </c>
      <c r="C10" s="10">
        <v>1993</v>
      </c>
      <c r="D10" s="11">
        <f t="shared" si="0"/>
        <v>1.06236673773987</v>
      </c>
    </row>
    <row r="11" ht="21.75" customHeight="1" spans="1:4">
      <c r="A11" s="10" t="s">
        <v>21</v>
      </c>
      <c r="B11" s="10">
        <v>2</v>
      </c>
      <c r="C11" s="10">
        <v>2</v>
      </c>
      <c r="D11" s="11">
        <f t="shared" si="0"/>
        <v>1</v>
      </c>
    </row>
    <row r="12" ht="21.75" customHeight="1" spans="1:4">
      <c r="A12" s="10" t="s">
        <v>22</v>
      </c>
      <c r="B12" s="10"/>
      <c r="C12" s="10"/>
      <c r="D12" s="12"/>
    </row>
    <row r="13" ht="21.75" customHeight="1" spans="1:4">
      <c r="A13" s="10" t="s">
        <v>23</v>
      </c>
      <c r="B13" s="10"/>
      <c r="C13" s="10"/>
      <c r="D13" s="12"/>
    </row>
    <row r="14" ht="21.75" customHeight="1" spans="1:4">
      <c r="A14" s="9" t="s">
        <v>14</v>
      </c>
      <c r="B14" s="10">
        <f>SUM(B15:B18)</f>
        <v>4546</v>
      </c>
      <c r="C14" s="10">
        <f>SUM(C15:C18)</f>
        <v>4881</v>
      </c>
      <c r="D14" s="11">
        <f t="shared" ref="D14:D16" si="1">C14/B14</f>
        <v>1.07369115706115</v>
      </c>
    </row>
    <row r="15" ht="21.75" customHeight="1" spans="1:4">
      <c r="A15" s="10" t="s">
        <v>20</v>
      </c>
      <c r="B15" s="10">
        <v>4532</v>
      </c>
      <c r="C15" s="10">
        <v>4869</v>
      </c>
      <c r="D15" s="11">
        <f t="shared" si="1"/>
        <v>1.0743601059135</v>
      </c>
    </row>
    <row r="16" ht="21.75" customHeight="1" spans="1:4">
      <c r="A16" s="10" t="s">
        <v>21</v>
      </c>
      <c r="B16" s="10">
        <v>14</v>
      </c>
      <c r="C16" s="10">
        <v>12</v>
      </c>
      <c r="D16" s="11">
        <f t="shared" si="1"/>
        <v>0.857142857142857</v>
      </c>
    </row>
    <row r="17" ht="21.75" customHeight="1" spans="1:4">
      <c r="A17" s="10" t="s">
        <v>22</v>
      </c>
      <c r="B17" s="10"/>
      <c r="C17" s="10"/>
      <c r="D17" s="12"/>
    </row>
    <row r="18" ht="21.75" customHeight="1" spans="1:4">
      <c r="A18" s="10" t="s">
        <v>23</v>
      </c>
      <c r="B18" s="10"/>
      <c r="C18" s="10"/>
      <c r="D18" s="12"/>
    </row>
    <row r="19" ht="21.75" customHeight="1" spans="1:4">
      <c r="A19" s="9" t="s">
        <v>15</v>
      </c>
      <c r="B19" s="10">
        <f>SUM(B20:B23)</f>
        <v>557</v>
      </c>
      <c r="C19" s="10"/>
      <c r="D19" s="12"/>
    </row>
    <row r="20" ht="21.75" customHeight="1" spans="1:4">
      <c r="A20" s="10" t="s">
        <v>20</v>
      </c>
      <c r="B20" s="10">
        <v>344</v>
      </c>
      <c r="C20" s="10"/>
      <c r="D20" s="12"/>
    </row>
    <row r="21" ht="21.75" customHeight="1" spans="1:4">
      <c r="A21" s="10" t="s">
        <v>21</v>
      </c>
      <c r="B21" s="10"/>
      <c r="C21" s="10"/>
      <c r="D21" s="12"/>
    </row>
    <row r="22" ht="21.75" customHeight="1" spans="1:4">
      <c r="A22" s="10" t="s">
        <v>22</v>
      </c>
      <c r="B22" s="10"/>
      <c r="C22" s="10"/>
      <c r="D22" s="12"/>
    </row>
    <row r="23" ht="21.75" customHeight="1" spans="1:4">
      <c r="A23" s="10" t="s">
        <v>23</v>
      </c>
      <c r="B23" s="10">
        <v>213</v>
      </c>
      <c r="C23" s="10"/>
      <c r="D23" s="12"/>
    </row>
    <row r="24" ht="21.75" customHeight="1" spans="1:4">
      <c r="A24" s="9" t="s">
        <v>16</v>
      </c>
      <c r="B24" s="10">
        <f>SUM(B25:B29)</f>
        <v>366</v>
      </c>
      <c r="C24" s="10">
        <f>SUM(C25:C29)</f>
        <v>347</v>
      </c>
      <c r="D24" s="11">
        <f t="shared" ref="D24:D27" si="2">C24/B24</f>
        <v>0.948087431693989</v>
      </c>
    </row>
    <row r="25" ht="21.75" customHeight="1" spans="1:4">
      <c r="A25" s="10" t="s">
        <v>20</v>
      </c>
      <c r="B25" s="10">
        <v>62</v>
      </c>
      <c r="C25" s="10">
        <v>65</v>
      </c>
      <c r="D25" s="11">
        <f t="shared" si="2"/>
        <v>1.04838709677419</v>
      </c>
    </row>
    <row r="26" ht="21.75" customHeight="1" spans="1:4">
      <c r="A26" s="10" t="s">
        <v>21</v>
      </c>
      <c r="B26" s="10"/>
      <c r="C26" s="10">
        <v>2</v>
      </c>
      <c r="D26" s="11"/>
    </row>
    <row r="27" ht="21.75" customHeight="1" spans="1:4">
      <c r="A27" s="10" t="s">
        <v>22</v>
      </c>
      <c r="B27" s="10">
        <v>304</v>
      </c>
      <c r="C27" s="10">
        <v>134</v>
      </c>
      <c r="D27" s="11">
        <f t="shared" si="2"/>
        <v>0.440789473684211</v>
      </c>
    </row>
    <row r="28" ht="21.75" customHeight="1" spans="1:4">
      <c r="A28" s="10" t="s">
        <v>24</v>
      </c>
      <c r="B28" s="10"/>
      <c r="C28" s="10">
        <v>10</v>
      </c>
      <c r="D28" s="11"/>
    </row>
    <row r="29" customFormat="1" ht="21.75" customHeight="1" spans="1:4">
      <c r="A29" s="10" t="s">
        <v>23</v>
      </c>
      <c r="B29" s="10"/>
      <c r="C29" s="10">
        <v>136</v>
      </c>
      <c r="D29" s="11"/>
    </row>
    <row r="30" s="1" customFormat="1" ht="21.75" customHeight="1" spans="1:4">
      <c r="A30" s="13" t="s">
        <v>25</v>
      </c>
      <c r="B30" s="14">
        <f>B4+B9+B14+B19+B24</f>
        <v>70797</v>
      </c>
      <c r="C30" s="14">
        <f>C4+C9+C14+C19+C24</f>
        <v>7223</v>
      </c>
      <c r="D30" s="15">
        <f>C30/B30</f>
        <v>0.10202409706626</v>
      </c>
    </row>
  </sheetData>
  <mergeCells count="1">
    <mergeCell ref="A1:D1"/>
  </mergeCells>
  <printOptions horizontalCentered="1"/>
  <pageMargins left="0.393055555555556" right="0.313888888888889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2020年社保基金预算收入18</vt:lpstr>
      <vt:lpstr>2020年社保基金预算支出19</vt:lpstr>
      <vt:lpstr>2021年社保基金预算收入20</vt:lpstr>
      <vt:lpstr>2021社保基金预算支出 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Administrator</cp:lastModifiedBy>
  <dcterms:created xsi:type="dcterms:W3CDTF">2021-04-24T12:52:00Z</dcterms:created>
  <dcterms:modified xsi:type="dcterms:W3CDTF">2022-09-09T07:20:00Z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DA1426D23EA242588F12938FAE373604</vt:lpwstr>
  </property>
</Properties>
</file>