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<sst xmlns="http://schemas.openxmlformats.org/spreadsheetml/2006/main" count="160" uniqueCount="77">
  <si>
    <t>附件6</t>
  </si>
  <si>
    <t>共青城市（县）2024年度储备土地临时管护计划表</t>
  </si>
  <si>
    <t>单位：亩、万元</t>
  </si>
  <si>
    <t>序号</t>
  </si>
  <si>
    <t>行政区</t>
  </si>
  <si>
    <t>项目名称</t>
  </si>
  <si>
    <t>地块位置</t>
  </si>
  <si>
    <t>土地取得方式</t>
  </si>
  <si>
    <t>土地取得时间</t>
  </si>
  <si>
    <t>管护面积</t>
  </si>
  <si>
    <t>规划用途</t>
  </si>
  <si>
    <t>管护方式</t>
  </si>
  <si>
    <t>预计管护费用</t>
  </si>
  <si>
    <t>备注</t>
  </si>
  <si>
    <t>共青城市</t>
  </si>
  <si>
    <t>金淞电器</t>
  </si>
  <si>
    <t>科技一大道以东、高新三路以北</t>
  </si>
  <si>
    <t>收购</t>
  </si>
  <si>
    <t>工业</t>
  </si>
  <si>
    <t>委托管护</t>
  </si>
  <si>
    <t>东方高科</t>
  </si>
  <si>
    <t>共青城工业大道与康园路交汇处以东，共晶光伏以南</t>
  </si>
  <si>
    <t>教育</t>
  </si>
  <si>
    <t>鸿奕实业</t>
  </si>
  <si>
    <t>共青火炬五路以南、吴江志达以西</t>
  </si>
  <si>
    <t>商务金融用地</t>
  </si>
  <si>
    <t xml:space="preserve">科技一大道以西、锦兴纺织以北
</t>
  </si>
  <si>
    <t>商业</t>
  </si>
  <si>
    <t>商服用地</t>
  </si>
  <si>
    <t>城镇住宅</t>
  </si>
  <si>
    <t>甘露镇保障性住房</t>
  </si>
  <si>
    <t>科技一大道以西、火炬四路以北</t>
  </si>
  <si>
    <t>二类农村宅基地</t>
  </si>
  <si>
    <t>江西省共青城南湖新区建设投资发展有限公司</t>
  </si>
  <si>
    <t>共青城市全国青年创业基地手机产业园道路A段以西、火炬七路（共星大道）以北</t>
  </si>
  <si>
    <t>商住用地</t>
  </si>
  <si>
    <t>共青城市共安大道以东、师德路以北、永盛路以西</t>
  </si>
  <si>
    <t>住宅用地</t>
  </si>
  <si>
    <t>共青城财政管理投资有限公司</t>
  </si>
  <si>
    <t>共青城工业大道西侧、北纬七路以南</t>
  </si>
  <si>
    <t>瑞钛管道</t>
  </si>
  <si>
    <t>科技一大道以西、火炬四路以南</t>
  </si>
  <si>
    <t>收回、征收</t>
  </si>
  <si>
    <t>鸭鸭</t>
  </si>
  <si>
    <t>科技一大道以东、火炬五路以南</t>
  </si>
  <si>
    <t>垃圾分类项目（城管局）</t>
  </si>
  <si>
    <t>高新区兴业路以西、火炬八路以南</t>
  </si>
  <si>
    <t>征收</t>
  </si>
  <si>
    <t>环卫用地</t>
  </si>
  <si>
    <t>汉可二期</t>
  </si>
  <si>
    <t>科技二大道以东、火炬五路以北</t>
  </si>
  <si>
    <t>中汇达</t>
  </si>
  <si>
    <t>中汇达东侧</t>
  </si>
  <si>
    <t>师德路三期</t>
  </si>
  <si>
    <t>江益镇增垄村</t>
  </si>
  <si>
    <t>城镇村道路用地</t>
  </si>
  <si>
    <t>共青城市冷链仓储智慧物流配送中心建设项目（主体工程）</t>
  </si>
  <si>
    <t>物流仓储用地</t>
  </si>
  <si>
    <t>共青城市冷链仓储智慧物流配送中心二期建设项目</t>
  </si>
  <si>
    <t>富华南大道以东环南湖岸线</t>
  </si>
  <si>
    <t>电力路二期工程</t>
  </si>
  <si>
    <t>江益镇跃进村</t>
  </si>
  <si>
    <t>共青城市2024年完整居住社区老旧小区改造项目文华片区项目-社区用房</t>
  </si>
  <si>
    <t>文华片区</t>
  </si>
  <si>
    <t>公共管理与公共服务用地</t>
  </si>
  <si>
    <t>苏青公路拓宽改造工程</t>
  </si>
  <si>
    <t>苏家垱青山村</t>
  </si>
  <si>
    <t>收回</t>
  </si>
  <si>
    <t>职教基地</t>
  </si>
  <si>
    <t>共安大道以东、文盛路以南、青年大道以北、</t>
  </si>
  <si>
    <t>南湖驾校</t>
  </si>
  <si>
    <t>学府大道以北、共安南大道以东、永盛路以西、青蓝路以南</t>
  </si>
  <si>
    <t>科技三大道项目</t>
  </si>
  <si>
    <t>高新区科技三大道北延伸</t>
  </si>
  <si>
    <t>公路用地</t>
  </si>
  <si>
    <t>合计</t>
  </si>
  <si>
    <t>注：管护方式包括自行管护、委托管护、临时利用、不予管护等，不予管护需备注原因。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</si>
</sst>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topLeftCell="A13" workbookViewId="0">
      <selection activeCell="F27" sqref="F27"/>
    </sheetView>
  </sheetViews>
  <sheetFormatPr defaultColWidth="9" defaultRowHeight="13.5"/>
  <cols>
    <col min="1" max="1" width="5.625" style="1" customWidth="1"/>
    <col min="2" max="2" width="8.875" style="1" customWidth="1"/>
    <col min="3" max="3" width="21.5" style="1" customWidth="1"/>
    <col min="4" max="4" width="19.5" style="1" customWidth="1"/>
    <col min="5" max="6" width="12.625" style="1" customWidth="1"/>
    <col min="7" max="7" width="10.625" style="2" customWidth="1"/>
    <col min="8" max="8" width="10.125" style="1" customWidth="1"/>
    <col min="9" max="9" width="10.5" style="1" customWidth="1"/>
    <col min="10" max="10" width="11.25" style="2" customWidth="1"/>
    <col min="11" max="11" width="10.625" style="1" customWidth="1"/>
    <col min="12" max="12" width="17.625" style="1" customWidth="1"/>
    <col min="13" max="16384" width="9" style="1"/>
  </cols>
  <sheetData>
    <row r="1" spans="1:1">
      <c r="A1" s="1" t="s">
        <v>0</v>
      </c>
    </row>
    <row r="2" ht="25.5" spans="1:10">
      <c r="A2" s="3" t="s">
        <v>1</v>
      </c>
      <c r="B2" s="3"/>
      <c r="C2" s="3"/>
      <c r="D2" s="3"/>
      <c r="E2" s="3"/>
      <c r="F2" s="3"/>
      <c r="G2" s="4"/>
      <c r="H2" s="3"/>
      <c r="I2" s="3"/>
      <c r="J2" s="4"/>
    </row>
    <row r="3" ht="20" customHeight="1" spans="10:10">
      <c r="J3" s="2" t="s">
        <v>2</v>
      </c>
    </row>
    <row r="4" ht="31" customHeight="1" spans="1:1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8" t="s">
        <v>10</v>
      </c>
      <c r="I4" s="6" t="s">
        <v>11</v>
      </c>
      <c r="J4" s="7" t="s">
        <v>12</v>
      </c>
      <c r="K4" s="27" t="s">
        <v>13</v>
      </c>
    </row>
    <row r="5" ht="28" customHeight="1" spans="1:11">
      <c r="A5" s="9"/>
      <c r="B5" s="9">
        <v>1</v>
      </c>
      <c r="C5" s="9">
        <v>2</v>
      </c>
      <c r="D5" s="9">
        <v>3</v>
      </c>
      <c r="E5" s="9">
        <v>4</v>
      </c>
      <c r="F5" s="9">
        <v>5</v>
      </c>
      <c r="G5" s="10">
        <v>6</v>
      </c>
      <c r="H5" s="9">
        <v>7</v>
      </c>
      <c r="I5" s="9">
        <v>8</v>
      </c>
      <c r="J5" s="10">
        <v>9</v>
      </c>
      <c r="K5" s="9">
        <v>11</v>
      </c>
    </row>
    <row r="6" ht="40" customHeight="1" spans="1:11">
      <c r="A6" s="9">
        <v>1</v>
      </c>
      <c r="B6" s="11" t="s">
        <v>14</v>
      </c>
      <c r="C6" s="12" t="s">
        <v>15</v>
      </c>
      <c r="D6" s="12" t="s">
        <v>16</v>
      </c>
      <c r="E6" s="12" t="s">
        <v>17</v>
      </c>
      <c r="F6" s="11">
        <v>2024.8</v>
      </c>
      <c r="G6" s="13">
        <v>79.31</v>
      </c>
      <c r="H6" s="12" t="s">
        <v>18</v>
      </c>
      <c r="I6" s="9" t="s">
        <v>19</v>
      </c>
      <c r="J6" s="28">
        <f t="shared" ref="J6:J11" si="0">G6*0.06</f>
        <v>4.7586</v>
      </c>
      <c r="K6" s="9"/>
    </row>
    <row r="7" ht="40" customHeight="1" spans="1:11">
      <c r="A7" s="9">
        <v>2</v>
      </c>
      <c r="B7" s="11" t="s">
        <v>14</v>
      </c>
      <c r="C7" s="12" t="s">
        <v>20</v>
      </c>
      <c r="D7" s="12" t="s">
        <v>21</v>
      </c>
      <c r="E7" s="12" t="s">
        <v>17</v>
      </c>
      <c r="F7" s="11">
        <v>2024.8</v>
      </c>
      <c r="G7" s="13">
        <v>50</v>
      </c>
      <c r="H7" s="12" t="s">
        <v>22</v>
      </c>
      <c r="I7" s="9" t="s">
        <v>19</v>
      </c>
      <c r="J7" s="28">
        <f t="shared" si="0"/>
        <v>3</v>
      </c>
      <c r="K7" s="9"/>
    </row>
    <row r="8" ht="40" customHeight="1" spans="1:11">
      <c r="A8" s="9">
        <v>3</v>
      </c>
      <c r="B8" s="11" t="s">
        <v>14</v>
      </c>
      <c r="C8" s="14" t="s">
        <v>23</v>
      </c>
      <c r="D8" s="12" t="s">
        <v>24</v>
      </c>
      <c r="E8" s="12" t="s">
        <v>17</v>
      </c>
      <c r="F8" s="11">
        <v>2024.8</v>
      </c>
      <c r="G8" s="15">
        <v>85</v>
      </c>
      <c r="H8" s="12" t="s">
        <v>18</v>
      </c>
      <c r="I8" s="9" t="s">
        <v>19</v>
      </c>
      <c r="J8" s="28">
        <f t="shared" si="0"/>
        <v>5.1</v>
      </c>
      <c r="K8" s="9"/>
    </row>
    <row r="9" ht="40" customHeight="1" spans="1:11">
      <c r="A9" s="9">
        <v>4</v>
      </c>
      <c r="B9" s="11" t="s">
        <v>14</v>
      </c>
      <c r="C9" s="14" t="s">
        <v>25</v>
      </c>
      <c r="D9" s="12" t="s">
        <v>26</v>
      </c>
      <c r="E9" s="12" t="s">
        <v>17</v>
      </c>
      <c r="F9" s="11">
        <v>2024.8</v>
      </c>
      <c r="G9" s="15">
        <v>30</v>
      </c>
      <c r="H9" s="12" t="s">
        <v>27</v>
      </c>
      <c r="I9" s="9" t="s">
        <v>19</v>
      </c>
      <c r="J9" s="28">
        <f t="shared" si="0"/>
        <v>1.8</v>
      </c>
      <c r="K9" s="9"/>
    </row>
    <row r="10" ht="40" customHeight="1" spans="1:11">
      <c r="A10" s="9">
        <v>5</v>
      </c>
      <c r="B10" s="16" t="s">
        <v>14</v>
      </c>
      <c r="C10" s="14" t="s">
        <v>28</v>
      </c>
      <c r="D10" s="12" t="s">
        <v>26</v>
      </c>
      <c r="E10" s="12" t="s">
        <v>17</v>
      </c>
      <c r="F10" s="11">
        <v>2024.8</v>
      </c>
      <c r="G10" s="15">
        <v>30</v>
      </c>
      <c r="H10" s="12" t="s">
        <v>29</v>
      </c>
      <c r="I10" s="9" t="s">
        <v>19</v>
      </c>
      <c r="J10" s="28">
        <f t="shared" si="0"/>
        <v>1.8</v>
      </c>
      <c r="K10" s="9"/>
    </row>
    <row r="11" ht="40" customHeight="1" spans="1:11">
      <c r="A11" s="9">
        <v>6</v>
      </c>
      <c r="B11" s="17" t="s">
        <v>14</v>
      </c>
      <c r="C11" s="12" t="s">
        <v>30</v>
      </c>
      <c r="D11" s="12" t="s">
        <v>31</v>
      </c>
      <c r="E11" s="12" t="s">
        <v>17</v>
      </c>
      <c r="F11" s="11">
        <v>2024.8</v>
      </c>
      <c r="G11" s="15">
        <v>35.4279</v>
      </c>
      <c r="H11" s="12" t="s">
        <v>32</v>
      </c>
      <c r="I11" s="9" t="s">
        <v>19</v>
      </c>
      <c r="J11" s="28">
        <f t="shared" si="0"/>
        <v>2.125674</v>
      </c>
      <c r="K11" s="9"/>
    </row>
    <row r="12" ht="40" customHeight="1" spans="1:11">
      <c r="A12" s="9">
        <v>7</v>
      </c>
      <c r="B12" s="17" t="s">
        <v>14</v>
      </c>
      <c r="C12" s="12" t="s">
        <v>33</v>
      </c>
      <c r="D12" s="12" t="s">
        <v>34</v>
      </c>
      <c r="E12" s="12" t="s">
        <v>17</v>
      </c>
      <c r="F12" s="11">
        <v>2024.8</v>
      </c>
      <c r="G12" s="13">
        <v>50</v>
      </c>
      <c r="H12" s="12" t="s">
        <v>35</v>
      </c>
      <c r="I12" s="9" t="s">
        <v>19</v>
      </c>
      <c r="J12" s="28">
        <f t="shared" ref="J12:J29" si="1">G12*0.06</f>
        <v>3</v>
      </c>
      <c r="K12" s="9"/>
    </row>
    <row r="13" ht="40" customHeight="1" spans="1:11">
      <c r="A13" s="9">
        <v>8</v>
      </c>
      <c r="B13" s="17" t="s">
        <v>14</v>
      </c>
      <c r="C13" s="12" t="s">
        <v>33</v>
      </c>
      <c r="D13" s="12" t="s">
        <v>36</v>
      </c>
      <c r="E13" s="12" t="s">
        <v>17</v>
      </c>
      <c r="F13" s="11">
        <v>2024.8</v>
      </c>
      <c r="G13" s="13">
        <v>40.15</v>
      </c>
      <c r="H13" s="12" t="s">
        <v>37</v>
      </c>
      <c r="I13" s="6" t="s">
        <v>19</v>
      </c>
      <c r="J13" s="28">
        <f t="shared" si="1"/>
        <v>2.409</v>
      </c>
      <c r="K13" s="6"/>
    </row>
    <row r="14" ht="40" customHeight="1" spans="1:11">
      <c r="A14" s="9">
        <v>9</v>
      </c>
      <c r="B14" s="17" t="s">
        <v>14</v>
      </c>
      <c r="C14" s="12" t="s">
        <v>33</v>
      </c>
      <c r="D14" s="12" t="s">
        <v>36</v>
      </c>
      <c r="E14" s="12" t="s">
        <v>17</v>
      </c>
      <c r="F14" s="11">
        <v>2024.8</v>
      </c>
      <c r="G14" s="13">
        <v>35</v>
      </c>
      <c r="H14" s="12" t="s">
        <v>37</v>
      </c>
      <c r="I14" s="9" t="s">
        <v>19</v>
      </c>
      <c r="J14" s="28">
        <f t="shared" si="1"/>
        <v>2.1</v>
      </c>
      <c r="K14" s="9"/>
    </row>
    <row r="15" ht="40" customHeight="1" spans="1:11">
      <c r="A15" s="9">
        <v>10</v>
      </c>
      <c r="B15" s="17" t="s">
        <v>14</v>
      </c>
      <c r="C15" s="12" t="s">
        <v>38</v>
      </c>
      <c r="D15" s="12" t="s">
        <v>39</v>
      </c>
      <c r="E15" s="12" t="s">
        <v>17</v>
      </c>
      <c r="F15" s="11">
        <v>2024.8</v>
      </c>
      <c r="G15" s="13">
        <v>70</v>
      </c>
      <c r="H15" s="12" t="s">
        <v>35</v>
      </c>
      <c r="I15" s="9" t="s">
        <v>19</v>
      </c>
      <c r="J15" s="28">
        <f t="shared" si="1"/>
        <v>4.2</v>
      </c>
      <c r="K15" s="9"/>
    </row>
    <row r="16" ht="40" customHeight="1" spans="1:11">
      <c r="A16" s="9">
        <v>11</v>
      </c>
      <c r="B16" s="17" t="s">
        <v>14</v>
      </c>
      <c r="C16" s="18" t="s">
        <v>40</v>
      </c>
      <c r="D16" s="18" t="s">
        <v>41</v>
      </c>
      <c r="E16" s="12" t="s">
        <v>42</v>
      </c>
      <c r="F16" s="11">
        <v>2024.8</v>
      </c>
      <c r="G16" s="19">
        <v>33.7408</v>
      </c>
      <c r="H16" s="12" t="s">
        <v>18</v>
      </c>
      <c r="I16" s="9" t="s">
        <v>19</v>
      </c>
      <c r="J16" s="28">
        <f t="shared" si="1"/>
        <v>2.024448</v>
      </c>
      <c r="K16" s="9"/>
    </row>
    <row r="17" ht="40" customHeight="1" spans="1:11">
      <c r="A17" s="9">
        <v>12</v>
      </c>
      <c r="B17" s="17" t="s">
        <v>14</v>
      </c>
      <c r="C17" s="18" t="s">
        <v>43</v>
      </c>
      <c r="D17" s="18" t="s">
        <v>44</v>
      </c>
      <c r="E17" s="12" t="s">
        <v>42</v>
      </c>
      <c r="F17" s="11">
        <v>2024.8</v>
      </c>
      <c r="G17" s="19">
        <v>66.24</v>
      </c>
      <c r="H17" s="12" t="s">
        <v>18</v>
      </c>
      <c r="I17" s="9" t="s">
        <v>19</v>
      </c>
      <c r="J17" s="28">
        <f t="shared" si="1"/>
        <v>3.9744</v>
      </c>
      <c r="K17" s="9"/>
    </row>
    <row r="18" ht="40" customHeight="1" spans="1:11">
      <c r="A18" s="9">
        <v>13</v>
      </c>
      <c r="B18" s="17" t="s">
        <v>14</v>
      </c>
      <c r="C18" s="18" t="s">
        <v>45</v>
      </c>
      <c r="D18" s="18" t="s">
        <v>46</v>
      </c>
      <c r="E18" s="12" t="s">
        <v>47</v>
      </c>
      <c r="F18" s="11">
        <v>2024.8</v>
      </c>
      <c r="G18" s="19">
        <v>82.9552</v>
      </c>
      <c r="H18" s="12" t="s">
        <v>48</v>
      </c>
      <c r="I18" s="9" t="s">
        <v>19</v>
      </c>
      <c r="J18" s="28">
        <f t="shared" si="1"/>
        <v>4.977312</v>
      </c>
      <c r="K18" s="9"/>
    </row>
    <row r="19" ht="40" customHeight="1" spans="1:11">
      <c r="A19" s="9">
        <v>14</v>
      </c>
      <c r="B19" s="17" t="s">
        <v>14</v>
      </c>
      <c r="C19" s="18" t="s">
        <v>49</v>
      </c>
      <c r="D19" s="18" t="s">
        <v>50</v>
      </c>
      <c r="E19" s="12" t="s">
        <v>47</v>
      </c>
      <c r="F19" s="11">
        <v>2024.8</v>
      </c>
      <c r="G19" s="19">
        <v>253.38</v>
      </c>
      <c r="H19" s="12" t="s">
        <v>18</v>
      </c>
      <c r="I19" s="9" t="s">
        <v>19</v>
      </c>
      <c r="J19" s="28">
        <f t="shared" si="1"/>
        <v>15.2028</v>
      </c>
      <c r="K19" s="9"/>
    </row>
    <row r="20" ht="40" customHeight="1" spans="1:11">
      <c r="A20" s="9">
        <v>15</v>
      </c>
      <c r="B20" s="17" t="s">
        <v>14</v>
      </c>
      <c r="C20" s="18" t="s">
        <v>51</v>
      </c>
      <c r="D20" s="18" t="s">
        <v>52</v>
      </c>
      <c r="E20" s="12" t="s">
        <v>47</v>
      </c>
      <c r="F20" s="11">
        <v>2024.8</v>
      </c>
      <c r="G20" s="19">
        <v>18.9</v>
      </c>
      <c r="H20" s="12" t="s">
        <v>18</v>
      </c>
      <c r="I20" s="9" t="s">
        <v>19</v>
      </c>
      <c r="J20" s="28">
        <f t="shared" si="1"/>
        <v>1.134</v>
      </c>
      <c r="K20" s="9"/>
    </row>
    <row r="21" ht="53" customHeight="1" spans="1:11">
      <c r="A21" s="9">
        <v>16</v>
      </c>
      <c r="B21" s="17" t="s">
        <v>14</v>
      </c>
      <c r="C21" s="20" t="s">
        <v>53</v>
      </c>
      <c r="D21" s="21" t="s">
        <v>54</v>
      </c>
      <c r="E21" s="12" t="s">
        <v>47</v>
      </c>
      <c r="F21" s="11">
        <v>2024.8</v>
      </c>
      <c r="G21" s="13">
        <v>30.45</v>
      </c>
      <c r="H21" s="18" t="s">
        <v>55</v>
      </c>
      <c r="I21" s="9" t="s">
        <v>19</v>
      </c>
      <c r="J21" s="28">
        <f t="shared" si="1"/>
        <v>1.827</v>
      </c>
      <c r="K21" s="9"/>
    </row>
    <row r="22" ht="40" customHeight="1" spans="1:11">
      <c r="A22" s="9">
        <v>17</v>
      </c>
      <c r="B22" s="17" t="s">
        <v>14</v>
      </c>
      <c r="C22" s="20" t="s">
        <v>56</v>
      </c>
      <c r="D22" s="21" t="s">
        <v>54</v>
      </c>
      <c r="E22" s="12" t="s">
        <v>47</v>
      </c>
      <c r="F22" s="11">
        <v>2024.8</v>
      </c>
      <c r="G22" s="13">
        <v>107.7</v>
      </c>
      <c r="H22" s="18" t="s">
        <v>57</v>
      </c>
      <c r="I22" s="9" t="s">
        <v>19</v>
      </c>
      <c r="J22" s="28">
        <f t="shared" si="1"/>
        <v>6.462</v>
      </c>
      <c r="K22" s="9"/>
    </row>
    <row r="23" ht="40" customHeight="1" spans="1:11">
      <c r="A23" s="9">
        <v>18</v>
      </c>
      <c r="B23" s="17" t="s">
        <v>14</v>
      </c>
      <c r="C23" s="20" t="s">
        <v>58</v>
      </c>
      <c r="D23" s="18" t="s">
        <v>59</v>
      </c>
      <c r="E23" s="12" t="s">
        <v>47</v>
      </c>
      <c r="F23" s="11">
        <v>2024.8</v>
      </c>
      <c r="G23" s="13">
        <v>50.313</v>
      </c>
      <c r="H23" s="18" t="s">
        <v>57</v>
      </c>
      <c r="I23" s="9" t="s">
        <v>19</v>
      </c>
      <c r="J23" s="28">
        <f t="shared" si="1"/>
        <v>3.01878</v>
      </c>
      <c r="K23" s="9"/>
    </row>
    <row r="24" ht="40" customHeight="1" spans="1:11">
      <c r="A24" s="9">
        <v>19</v>
      </c>
      <c r="B24" s="6" t="s">
        <v>14</v>
      </c>
      <c r="C24" s="22" t="s">
        <v>60</v>
      </c>
      <c r="D24" s="21" t="s">
        <v>61</v>
      </c>
      <c r="E24" s="12" t="s">
        <v>47</v>
      </c>
      <c r="F24" s="11">
        <v>2024.8</v>
      </c>
      <c r="G24" s="19">
        <v>22.05</v>
      </c>
      <c r="H24" s="18" t="s">
        <v>55</v>
      </c>
      <c r="I24" s="6" t="s">
        <v>19</v>
      </c>
      <c r="J24" s="28">
        <f t="shared" si="1"/>
        <v>1.323</v>
      </c>
      <c r="K24" s="6"/>
    </row>
    <row r="25" ht="40" customHeight="1" spans="1:11">
      <c r="A25" s="9">
        <v>20</v>
      </c>
      <c r="B25" s="6" t="s">
        <v>14</v>
      </c>
      <c r="C25" s="23" t="s">
        <v>62</v>
      </c>
      <c r="D25" s="21" t="s">
        <v>63</v>
      </c>
      <c r="E25" s="12" t="s">
        <v>42</v>
      </c>
      <c r="F25" s="11">
        <v>2024.8</v>
      </c>
      <c r="G25" s="13">
        <v>1.93</v>
      </c>
      <c r="H25" s="18" t="s">
        <v>64</v>
      </c>
      <c r="I25" s="9" t="s">
        <v>19</v>
      </c>
      <c r="J25" s="28">
        <f t="shared" si="1"/>
        <v>0.1158</v>
      </c>
      <c r="K25" s="9"/>
    </row>
    <row r="26" ht="40" customHeight="1" spans="1:11">
      <c r="A26" s="9">
        <v>21</v>
      </c>
      <c r="B26" s="17" t="s">
        <v>14</v>
      </c>
      <c r="C26" s="23" t="s">
        <v>65</v>
      </c>
      <c r="D26" s="21" t="s">
        <v>66</v>
      </c>
      <c r="E26" s="12" t="s">
        <v>67</v>
      </c>
      <c r="F26" s="11">
        <v>2024.8</v>
      </c>
      <c r="G26" s="19">
        <v>19.58</v>
      </c>
      <c r="H26" s="18" t="s">
        <v>55</v>
      </c>
      <c r="I26" s="9" t="s">
        <v>19</v>
      </c>
      <c r="J26" s="28">
        <f t="shared" si="1"/>
        <v>1.1748</v>
      </c>
      <c r="K26" s="9"/>
    </row>
    <row r="27" ht="40" customHeight="1" spans="1:11">
      <c r="A27" s="9">
        <v>22</v>
      </c>
      <c r="B27" s="17" t="s">
        <v>14</v>
      </c>
      <c r="C27" s="24" t="s">
        <v>68</v>
      </c>
      <c r="D27" s="18" t="s">
        <v>69</v>
      </c>
      <c r="E27" s="12" t="s">
        <v>42</v>
      </c>
      <c r="F27" s="11">
        <v>2024.8</v>
      </c>
      <c r="G27" s="13">
        <v>308.48</v>
      </c>
      <c r="H27" s="18" t="s">
        <v>22</v>
      </c>
      <c r="I27" s="9" t="s">
        <v>19</v>
      </c>
      <c r="J27" s="28">
        <f t="shared" si="1"/>
        <v>18.5088</v>
      </c>
      <c r="K27" s="9"/>
    </row>
    <row r="28" ht="40" customHeight="1" spans="1:11">
      <c r="A28" s="9">
        <v>23</v>
      </c>
      <c r="B28" s="17" t="s">
        <v>14</v>
      </c>
      <c r="C28" s="24" t="s">
        <v>70</v>
      </c>
      <c r="D28" s="18" t="s">
        <v>71</v>
      </c>
      <c r="E28" s="12" t="s">
        <v>42</v>
      </c>
      <c r="F28" s="11">
        <v>2024.8</v>
      </c>
      <c r="G28" s="19">
        <v>143</v>
      </c>
      <c r="H28" s="18" t="s">
        <v>27</v>
      </c>
      <c r="I28" s="9" t="s">
        <v>19</v>
      </c>
      <c r="J28" s="28">
        <f t="shared" si="1"/>
        <v>8.58</v>
      </c>
      <c r="K28" s="9"/>
    </row>
    <row r="29" ht="40" customHeight="1" spans="1:11">
      <c r="A29" s="9">
        <v>24</v>
      </c>
      <c r="B29" s="17" t="s">
        <v>14</v>
      </c>
      <c r="C29" s="25" t="s">
        <v>72</v>
      </c>
      <c r="D29" s="6" t="s">
        <v>73</v>
      </c>
      <c r="E29" s="12" t="s">
        <v>47</v>
      </c>
      <c r="F29" s="11">
        <v>2024.8</v>
      </c>
      <c r="G29" s="7">
        <v>72.21</v>
      </c>
      <c r="H29" s="6" t="s">
        <v>74</v>
      </c>
      <c r="I29" s="9" t="s">
        <v>19</v>
      </c>
      <c r="J29" s="28">
        <f t="shared" si="1"/>
        <v>4.3326</v>
      </c>
      <c r="K29" s="9"/>
    </row>
    <row r="30" ht="40" customHeight="1" spans="1:11">
      <c r="A30" s="6" t="s">
        <v>75</v>
      </c>
      <c r="B30" s="6"/>
      <c r="C30" s="6"/>
      <c r="D30" s="6"/>
      <c r="E30" s="6"/>
      <c r="F30" s="6"/>
      <c r="G30" s="7">
        <f>SUM(G6:G29)</f>
        <v>1715.8169</v>
      </c>
      <c r="H30" s="6"/>
      <c r="I30" s="6"/>
      <c r="J30" s="7">
        <f>SUM(J6:J29)</f>
        <v>102.949014</v>
      </c>
      <c r="K30" s="27"/>
    </row>
    <row r="31" ht="30" customHeight="1" spans="1:1">
      <c r="A31" s="26" t="s">
        <v>76</v>
      </c>
    </row>
  </sheetData>
  <mergeCells count="3">
    <mergeCell ref="A2:J2"/>
    <mergeCell ref="A31:K31"/>
    <mergeCell ref="A4:A5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NSN</cp:lastModifiedBy>
  <dcterms:created xsi:type="dcterms:W3CDTF">2021-01-14T00:55:00Z</dcterms:created>
  <dcterms:modified xsi:type="dcterms:W3CDTF">2024-03-21T00:17:14Z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FAC17B0C0529400CA2DF917B416EDAC9</vt:lpwstr>
  </property>
</Properties>
</file>