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收支预算总表" sheetId="1" r:id="rId1"/>
    <sheet name="部门收入总表" sheetId="2" r:id="rId2"/>
    <sheet name="部门收支总表" sheetId="3" r:id="rId3"/>
    <sheet name="财拨收支总表" sheetId="4" r:id="rId4"/>
    <sheet name="一般公共预算支出表" sheetId="5" r:id="rId5"/>
    <sheet name="一般公共预算基本支出表" sheetId="6" r:id="rId6"/>
    <sheet name="一般公共预算三公表" sheetId="7" r:id="rId7"/>
    <sheet name="政府性基金预算支出表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<sst xmlns="http://schemas.openxmlformats.org/spreadsheetml/2006/main" count="437" uniqueCount="188">
  <si>
    <t>收支预算总表</t>
  </si>
  <si>
    <t>填报单位:[164001]共青城市住房和城乡建设局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</si>
  <si>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</si>
  <si>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</si>
  <si>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</si>
  <si>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</si>
  <si>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</si>
  <si>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</si>
  <si>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</si>
  <si>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社会保障和就业支出</t>
  </si>
  <si>
    <t xml:space="preserve">    （一）一般公共预算收入</t>
  </si>
  <si>
    <t>　行政事业单位养老支出</t>
  </si>
  <si>
    <t xml:space="preserve">    （二）政府性基金预算收入</t>
  </si>
  <si>
    <t>　　机关事业单位基本养老保险缴费支出</t>
  </si>
  <si>
    <t xml:space="preserve">    （三）国有资本经营预算收入</t>
  </si>
  <si>
    <t>　　机关事业单位职业年金缴费支出</t>
  </si>
  <si>
    <t>二、教育收费资金收入</t>
  </si>
  <si>
    <t>卫生健康支出</t>
  </si>
  <si>
    <t>三、事业收入</t>
  </si>
  <si>
    <t>　行政事业单位医疗</t>
  </si>
  <si>
    <t>四、事业单位经营收入</t>
  </si>
  <si>
    <t>　　行政单位医疗</t>
  </si>
  <si>
    <t>五、附属单位上缴收入</t>
  </si>
  <si>
    <t>节能环保支出</t>
  </si>
  <si>
    <t>六、上级补助收入</t>
  </si>
  <si>
    <t>　污染防治</t>
  </si>
  <si>
    <t>七、其他收入</t>
  </si>
  <si>
    <t>　　水体</t>
  </si>
  <si>
    <t xml:space="preserve">  环境保护管理事务</t>
  </si>
  <si>
    <t xml:space="preserve">    其他环境保护管理事务支出</t>
  </si>
  <si>
    <t>城乡社区支出</t>
  </si>
  <si>
    <t>　城乡社区管理事务</t>
  </si>
  <si>
    <t>　　行政运行</t>
  </si>
  <si>
    <t>　　一般行政管理事务</t>
  </si>
  <si>
    <t>　城乡社区公共设施</t>
  </si>
  <si>
    <t>　　小城镇基础设施建设</t>
  </si>
  <si>
    <t>住房保障支出</t>
  </si>
  <si>
    <t>　保障性安居工程支出</t>
  </si>
  <si>
    <t xml:space="preserve">    棚户区改造</t>
  </si>
  <si>
    <t xml:space="preserve">    农村危房改造</t>
  </si>
  <si>
    <t xml:space="preserve">    老旧小区改造</t>
  </si>
  <si>
    <t>　　其他保障性安居工程支出</t>
  </si>
  <si>
    <t>　住房改革支出</t>
  </si>
  <si>
    <t>　　住房公积金</t>
  </si>
  <si>
    <t xml:space="preserve"> 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</si>
  <si>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</si>
  <si>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</si>
  <si>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</si>
  <si>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</si>
  <si>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</si>
  <si>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</si>
  <si>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</si>
  <si>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部门收入总表</t>
  </si>
  <si>
    <t>[164001]共青城市住房和城乡建设局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</si>
  <si>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</si>
  <si>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</si>
  <si>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</si>
  <si>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</si>
  <si>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</si>
  <si>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</si>
  <si>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</si>
  <si>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</si>
  <si>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</si>
  <si>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</si>
  <si>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</si>
  <si>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</si>
  <si>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</si>
  <si>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</si>
  <si>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</si>
  <si>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</si>
  <si>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</si>
  <si>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</si>
  <si>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　05</t>
  </si>
  <si>
    <t>　　2080505</t>
  </si>
  <si>
    <t>　　2080506</t>
  </si>
  <si>
    <t>210</t>
  </si>
  <si>
    <t>　11</t>
  </si>
  <si>
    <t>　　2101101</t>
  </si>
  <si>
    <t>211</t>
  </si>
  <si>
    <t xml:space="preserve">  01</t>
  </si>
  <si>
    <t>环境保护管理事务支出</t>
  </si>
  <si>
    <t xml:space="preserve">    2110199</t>
  </si>
  <si>
    <t>其他环境保护管理事务支出</t>
  </si>
  <si>
    <t>　03</t>
  </si>
  <si>
    <t>　　2110302</t>
  </si>
  <si>
    <t>212</t>
  </si>
  <si>
    <t>　01</t>
  </si>
  <si>
    <t>　　2120101</t>
  </si>
  <si>
    <t>　　2120102</t>
  </si>
  <si>
    <t>　　2120303</t>
  </si>
  <si>
    <t>221</t>
  </si>
  <si>
    <t xml:space="preserve">    2210103</t>
  </si>
  <si>
    <t>棚户区改造</t>
  </si>
  <si>
    <t xml:space="preserve">    2210105</t>
  </si>
  <si>
    <t>农村危房改造</t>
  </si>
  <si>
    <t xml:space="preserve">    2210108</t>
  </si>
  <si>
    <t>老旧小区改造</t>
  </si>
  <si>
    <t>　　2210199</t>
  </si>
  <si>
    <t>　02</t>
  </si>
  <si>
    <t>　　2210201</t>
  </si>
  <si>
    <t>部门支出总表</t>
  </si>
  <si>
    <t>填报单位[164001]共青城市住房和城乡建设局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</si>
  <si>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</si>
  <si>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</si>
  <si>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</si>
  <si>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</si>
  <si>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</si>
  <si>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</si>
  <si>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</si>
  <si>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</si>
  <si>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</si>
  <si>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</si>
  <si>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</si>
  <si>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</si>
  <si>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</si>
  <si>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</si>
  <si>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</si>
  <si>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</si>
  <si>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</si>
  <si>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</si>
  <si>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</si>
  <si>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</si>
  <si>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</si>
  <si>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</si>
  <si>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</si>
  <si>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</si>
  <si>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</si>
  <si>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</si>
  <si>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</si>
  <si>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</si>
  <si>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</si>
  <si>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</si>
  <si>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</si>
  <si>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</si>
  <si>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</si>
  <si>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</si>
  <si>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</si>
  <si>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</si>
  <si>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</si>
  <si>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</si>
  <si>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</si>
  <si>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</si>
  <si>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</si>
  <si>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</si>
  <si>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</si>
  <si>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</si>
  <si>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</si>
  <si>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</si>
  <si>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</si>
  <si>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</si>
  <si>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</si>
  <si>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</si>
  <si>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</si>
  <si>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</si>
  <si>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</si>
  <si>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</si>
  <si>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</si>
  <si>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30208</t>
  </si>
  <si>
    <t>　取暖费</t>
  </si>
  <si>
    <t>　30214</t>
  </si>
  <si>
    <t>　租赁费</t>
  </si>
  <si>
    <t>　30217</t>
  </si>
  <si>
    <t>　公务接待费</t>
  </si>
  <si>
    <t>　30228</t>
  </si>
  <si>
    <t>　工会经费</t>
  </si>
  <si>
    <t>　30229</t>
  </si>
  <si>
    <t>　福利费</t>
  </si>
  <si>
    <t>　30239</t>
  </si>
  <si>
    <t>　其他交通费用</t>
  </si>
  <si>
    <t>　30299</t>
  </si>
  <si>
    <t>　其他商品和服务支出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</si>
  <si>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</si>
  <si>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</si>
  <si>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</si>
  <si>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</si>
  <si>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</si>
  <si>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</si>
  <si>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</si>
  <si>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164001</t>
  </si>
  <si>
    <t>共青城市住房和城乡建设局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</si>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</sst>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;[Red]#,##0.0"/>
    <numFmt numFmtId="44" formatCode="_ &quot;￥&quot;* #,##0.00_ ;_ &quot;￥&quot;* \-#,##0.00_ ;_ &quot;￥&quot;* &quot;-&quot;??_ ;_ @_ "/>
    <numFmt numFmtId="177" formatCode="#,##0.0000"/>
    <numFmt numFmtId="42" formatCode="_ &quot;￥&quot;* #,##0_ ;_ &quot;￥&quot;* \-#,##0_ ;_ &quot;￥&quot;* &quot;-&quot;_ ;_ @_ "/>
    <numFmt numFmtId="41" formatCode="_ * #,##0_ ;_ * \-#,##0_ ;_ * &quot;-&quot;_ ;_ @_ "/>
    <numFmt numFmtId="178" formatCode="0.00;[Red]0.00"/>
    <numFmt numFmtId="179" formatCode="0.0000;[Red]0.0000"/>
  </numFmts>
  <fonts count="31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sz val="12"/>
      <color indexed="8"/>
      <name val="宋体"/>
      <charset val="0"/>
    </font>
    <font>
      <sz val="12"/>
      <color rgb="FF000000"/>
      <name val="宋体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22" borderId="16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30" fillId="27" borderId="1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0" fontId="1" fillId="0" borderId="4" xfId="0" applyFont="1" applyFill="1" applyBorder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37" fontId="4" fillId="0" borderId="5" xfId="0" applyNumberFormat="1" applyFont="1" applyFill="1" applyBorder="1" applyAlignment="1" applyProtection="1">
      <alignment horizontal="center" vertical="center" wrapText="1"/>
    </xf>
    <xf numFmtId="37" fontId="4" fillId="0" borderId="3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</xf>
    <xf numFmtId="176" fontId="9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right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lef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176" fontId="4" fillId="2" borderId="1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/>
    <xf numFmtId="177" fontId="5" fillId="0" borderId="0" xfId="0" applyNumberFormat="1" applyFont="1" applyFill="1" applyBorder="1" applyAlignment="1" applyProtection="1"/>
    <xf numFmtId="0" fontId="4" fillId="0" borderId="2" xfId="0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>
      <alignment horizontal="right" vertical="center"/>
    </xf>
    <xf numFmtId="178" fontId="1" fillId="0" borderId="0" xfId="0" applyNumberFormat="1" applyFont="1" applyFill="1" applyBorder="1" applyAlignment="1" applyProtection="1"/>
    <xf numFmtId="178" fontId="9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9" fontId="10" fillId="0" borderId="1" xfId="0" applyNumberFormat="1" applyFont="1" applyFill="1" applyBorder="1" applyAlignment="1" applyProtection="1">
      <alignment vertical="center"/>
    </xf>
    <xf numFmtId="178" fontId="10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10" fillId="0" borderId="1" xfId="0" applyNumberFormat="1" applyFont="1" applyFill="1" applyBorder="1" applyAlignment="1" applyProtection="1">
      <alignment horizontal="right" vertical="center" wrapText="1"/>
    </xf>
    <xf numFmtId="178" fontId="1" fillId="0" borderId="1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40"/>
  <sheetViews>
    <sheetView tabSelected="1" workbookViewId="0">
      <selection activeCell="F30" sqref="F30"/>
    </sheetView>
  </sheetViews>
  <sheetFormatPr defaultColWidth="8" defaultRowHeight="12.75" customHeight="1"/>
  <cols>
    <col min="1" max="1" width="43.75" style="1" customWidth="1"/>
    <col min="2" max="2" width="22.5" style="1" customWidth="1"/>
    <col min="3" max="3" width="43.75" style="1" customWidth="1"/>
    <col min="4" max="4" width="22.5" style="1" customWidth="1"/>
    <col min="5" max="248" width="8" style="1" customWidth="1"/>
    <col min="249" max="16384" width="8" style="2"/>
  </cols>
  <sheetData>
    <row r="1" s="1" customFormat="1" ht="19.5" customHeight="1" spans="1:247">
      <c r="A1" s="58"/>
      <c r="B1" s="58"/>
      <c r="C1" s="58"/>
      <c r="D1" s="59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</row>
    <row r="2" s="1" customFormat="1" ht="29.25" customHeight="1" spans="1:247">
      <c r="A2" s="61" t="s">
        <v>0</v>
      </c>
      <c r="B2" s="61"/>
      <c r="C2" s="61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</row>
    <row r="3" s="1" customFormat="1" ht="17.25" customHeight="1" spans="1:247">
      <c r="A3" s="62" t="s">
        <v>1</v>
      </c>
      <c r="B3" s="60"/>
      <c r="C3" s="60"/>
      <c r="D3" s="59" t="s">
        <v>2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</row>
    <row r="4" s="1" customFormat="1" ht="15.75" customHeight="1" spans="1:247">
      <c r="A4" s="63" t="s">
        <v>3</v>
      </c>
      <c r="B4" s="63"/>
      <c r="C4" s="63" t="s">
        <v>4</v>
      </c>
      <c r="D4" s="63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</row>
    <row r="5" s="1" customFormat="1" ht="15.75" customHeight="1" spans="1:247">
      <c r="A5" s="63" t="s">
        <v>5</v>
      </c>
      <c r="B5" s="63" t="s">
        <v>6</v>
      </c>
      <c r="C5" s="63" t="s">
        <v>7</v>
      </c>
      <c r="D5" s="63" t="s">
        <v>6</v>
      </c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</row>
    <row r="6" s="1" customFormat="1" ht="15.75" customHeight="1" spans="1:247">
      <c r="A6" s="64" t="s">
        <v>8</v>
      </c>
      <c r="B6" s="44">
        <v>767.95</v>
      </c>
      <c r="C6" s="65" t="s">
        <v>9</v>
      </c>
      <c r="D6" s="66">
        <v>46.03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0"/>
      <c r="IG6" s="60"/>
      <c r="IH6" s="60"/>
      <c r="II6" s="60"/>
      <c r="IJ6" s="60"/>
      <c r="IK6" s="60"/>
      <c r="IL6" s="60"/>
      <c r="IM6" s="60"/>
    </row>
    <row r="7" s="1" customFormat="1" ht="15.75" customHeight="1" spans="1:247">
      <c r="A7" s="67" t="s">
        <v>10</v>
      </c>
      <c r="B7" s="44">
        <v>767.95</v>
      </c>
      <c r="C7" s="65" t="s">
        <v>11</v>
      </c>
      <c r="D7" s="66">
        <v>46.03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0"/>
      <c r="HC7" s="60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0"/>
      <c r="HR7" s="60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0"/>
      <c r="IG7" s="60"/>
      <c r="IH7" s="60"/>
      <c r="II7" s="60"/>
      <c r="IJ7" s="60"/>
      <c r="IK7" s="60"/>
      <c r="IL7" s="60"/>
      <c r="IM7" s="60"/>
    </row>
    <row r="8" s="1" customFormat="1" ht="15.75" customHeight="1" spans="1:247">
      <c r="A8" s="67" t="s">
        <v>12</v>
      </c>
      <c r="B8" s="30"/>
      <c r="C8" s="65" t="s">
        <v>13</v>
      </c>
      <c r="D8" s="66">
        <v>35.13</v>
      </c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0"/>
      <c r="IG8" s="60"/>
      <c r="IH8" s="60"/>
      <c r="II8" s="60"/>
      <c r="IJ8" s="60"/>
      <c r="IK8" s="60"/>
      <c r="IL8" s="60"/>
      <c r="IM8" s="60"/>
    </row>
    <row r="9" s="1" customFormat="1" ht="15.75" customHeight="1" spans="1:247">
      <c r="A9" s="67" t="s">
        <v>14</v>
      </c>
      <c r="B9" s="30"/>
      <c r="C9" s="65" t="s">
        <v>15</v>
      </c>
      <c r="D9" s="66">
        <v>10.9</v>
      </c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0"/>
      <c r="IG9" s="60"/>
      <c r="IH9" s="60"/>
      <c r="II9" s="60"/>
      <c r="IJ9" s="60"/>
      <c r="IK9" s="60"/>
      <c r="IL9" s="60"/>
      <c r="IM9" s="60"/>
    </row>
    <row r="10" s="1" customFormat="1" ht="15.75" customHeight="1" spans="1:247">
      <c r="A10" s="64" t="s">
        <v>16</v>
      </c>
      <c r="B10" s="44"/>
      <c r="C10" s="65" t="s">
        <v>17</v>
      </c>
      <c r="D10" s="66">
        <v>15.96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0"/>
      <c r="IG10" s="60"/>
      <c r="IH10" s="60"/>
      <c r="II10" s="60"/>
      <c r="IJ10" s="60"/>
      <c r="IK10" s="60"/>
      <c r="IL10" s="60"/>
      <c r="IM10" s="60"/>
    </row>
    <row r="11" s="1" customFormat="1" ht="15.75" customHeight="1" spans="1:247">
      <c r="A11" s="67" t="s">
        <v>18</v>
      </c>
      <c r="B11" s="44"/>
      <c r="C11" s="65" t="s">
        <v>19</v>
      </c>
      <c r="D11" s="66">
        <v>15.96</v>
      </c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</row>
    <row r="12" s="1" customFormat="1" ht="15.75" customHeight="1" spans="1:247">
      <c r="A12" s="67" t="s">
        <v>20</v>
      </c>
      <c r="B12" s="44"/>
      <c r="C12" s="65" t="s">
        <v>21</v>
      </c>
      <c r="D12" s="66">
        <v>15.96</v>
      </c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</row>
    <row r="13" s="1" customFormat="1" ht="15.75" customHeight="1" spans="1:247">
      <c r="A13" s="67" t="s">
        <v>22</v>
      </c>
      <c r="B13" s="44"/>
      <c r="C13" s="65" t="s">
        <v>23</v>
      </c>
      <c r="D13" s="66">
        <v>157.54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0"/>
      <c r="IG13" s="60"/>
      <c r="IH13" s="60"/>
      <c r="II13" s="60"/>
      <c r="IJ13" s="60"/>
      <c r="IK13" s="60"/>
      <c r="IL13" s="60"/>
      <c r="IM13" s="60"/>
    </row>
    <row r="14" s="1" customFormat="1" ht="15.75" customHeight="1" spans="1:247">
      <c r="A14" s="67" t="s">
        <v>24</v>
      </c>
      <c r="B14" s="30"/>
      <c r="C14" s="65" t="s">
        <v>25</v>
      </c>
      <c r="D14" s="66">
        <v>20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0"/>
      <c r="IG14" s="60"/>
      <c r="IH14" s="60"/>
      <c r="II14" s="60"/>
      <c r="IJ14" s="60"/>
      <c r="IK14" s="60"/>
      <c r="IL14" s="60"/>
      <c r="IM14" s="60"/>
    </row>
    <row r="15" s="1" customFormat="1" ht="15.75" customHeight="1" spans="1:247">
      <c r="A15" s="67" t="s">
        <v>26</v>
      </c>
      <c r="B15" s="30"/>
      <c r="C15" s="65" t="s">
        <v>27</v>
      </c>
      <c r="D15" s="66">
        <v>20</v>
      </c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</row>
    <row r="16" s="1" customFormat="1" ht="15.75" customHeight="1" spans="1:247">
      <c r="A16" s="67"/>
      <c r="B16" s="30"/>
      <c r="C16" s="65" t="s">
        <v>28</v>
      </c>
      <c r="D16" s="66">
        <v>137.54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0"/>
      <c r="IG16" s="60"/>
      <c r="IH16" s="60"/>
      <c r="II16" s="60"/>
      <c r="IJ16" s="60"/>
      <c r="IK16" s="60"/>
      <c r="IL16" s="60"/>
      <c r="IM16" s="60"/>
    </row>
    <row r="17" s="1" customFormat="1" ht="15.75" customHeight="1" spans="1:247">
      <c r="A17" s="67"/>
      <c r="B17" s="30"/>
      <c r="C17" s="65" t="s">
        <v>29</v>
      </c>
      <c r="D17" s="66">
        <v>137.54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0"/>
      <c r="IG17" s="60"/>
      <c r="IH17" s="60"/>
      <c r="II17" s="60"/>
      <c r="IJ17" s="60"/>
      <c r="IK17" s="60"/>
      <c r="IL17" s="60"/>
      <c r="IM17" s="60"/>
    </row>
    <row r="18" s="1" customFormat="1" ht="15.75" customHeight="1" spans="1:247">
      <c r="A18" s="67"/>
      <c r="B18" s="30"/>
      <c r="C18" s="65" t="s">
        <v>30</v>
      </c>
      <c r="D18" s="66">
        <v>630.38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</row>
    <row r="19" s="1" customFormat="1" ht="15.75" customHeight="1" spans="1:247">
      <c r="A19" s="67"/>
      <c r="B19" s="30"/>
      <c r="C19" s="65" t="s">
        <v>31</v>
      </c>
      <c r="D19" s="66">
        <v>601.38</v>
      </c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0"/>
      <c r="IG19" s="60"/>
      <c r="IH19" s="60"/>
      <c r="II19" s="60"/>
      <c r="IJ19" s="60"/>
      <c r="IK19" s="60"/>
      <c r="IL19" s="60"/>
      <c r="IM19" s="60"/>
    </row>
    <row r="20" s="1" customFormat="1" ht="15.75" customHeight="1" spans="1:247">
      <c r="A20" s="67"/>
      <c r="B20" s="30"/>
      <c r="C20" s="65" t="s">
        <v>32</v>
      </c>
      <c r="D20" s="66">
        <v>416.38</v>
      </c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</row>
    <row r="21" s="1" customFormat="1" ht="15.75" customHeight="1" spans="1:247">
      <c r="A21" s="67"/>
      <c r="B21" s="30"/>
      <c r="C21" s="65" t="s">
        <v>33</v>
      </c>
      <c r="D21" s="66">
        <v>185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</row>
    <row r="22" s="1" customFormat="1" ht="15.75" customHeight="1" spans="1:247">
      <c r="A22" s="67"/>
      <c r="B22" s="30"/>
      <c r="C22" s="65" t="s">
        <v>34</v>
      </c>
      <c r="D22" s="66">
        <v>29</v>
      </c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</row>
    <row r="23" s="1" customFormat="1" ht="15.75" customHeight="1" spans="1:247">
      <c r="A23" s="67"/>
      <c r="B23" s="30"/>
      <c r="C23" s="65" t="s">
        <v>35</v>
      </c>
      <c r="D23" s="66">
        <v>29</v>
      </c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</row>
    <row r="24" s="1" customFormat="1" ht="15.75" customHeight="1" spans="1:247">
      <c r="A24" s="67"/>
      <c r="B24" s="30"/>
      <c r="C24" s="65" t="s">
        <v>36</v>
      </c>
      <c r="D24" s="66">
        <v>1056.48</v>
      </c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</row>
    <row r="25" s="1" customFormat="1" ht="15.75" customHeight="1" spans="1:247">
      <c r="A25" s="67"/>
      <c r="B25" s="30"/>
      <c r="C25" s="65" t="s">
        <v>37</v>
      </c>
      <c r="D25" s="66">
        <v>1030.9</v>
      </c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</row>
    <row r="26" s="1" customFormat="1" ht="15.75" customHeight="1" spans="1:247">
      <c r="A26" s="67"/>
      <c r="B26" s="30"/>
      <c r="C26" s="68" t="s">
        <v>38</v>
      </c>
      <c r="D26" s="66">
        <v>486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</row>
    <row r="27" s="1" customFormat="1" ht="15.75" customHeight="1" spans="1:247">
      <c r="A27" s="67"/>
      <c r="B27" s="30"/>
      <c r="C27" s="68" t="s">
        <v>39</v>
      </c>
      <c r="D27" s="66">
        <v>0.7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</row>
    <row r="28" s="1" customFormat="1" ht="15.75" customHeight="1" spans="1:247">
      <c r="A28" s="67"/>
      <c r="B28" s="30"/>
      <c r="C28" s="68" t="s">
        <v>40</v>
      </c>
      <c r="D28" s="66">
        <v>514.2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0"/>
      <c r="IG28" s="60"/>
      <c r="IH28" s="60"/>
      <c r="II28" s="60"/>
      <c r="IJ28" s="60"/>
      <c r="IK28" s="60"/>
      <c r="IL28" s="60"/>
      <c r="IM28" s="60"/>
    </row>
    <row r="29" s="1" customFormat="1" ht="15.75" customHeight="1" spans="1:247">
      <c r="A29" s="67"/>
      <c r="B29" s="30"/>
      <c r="C29" s="65" t="s">
        <v>41</v>
      </c>
      <c r="D29" s="66">
        <v>30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0"/>
      <c r="IG29" s="60"/>
      <c r="IH29" s="60"/>
      <c r="II29" s="60"/>
      <c r="IJ29" s="60"/>
      <c r="IK29" s="60"/>
      <c r="IL29" s="60"/>
      <c r="IM29" s="60"/>
    </row>
    <row r="30" s="1" customFormat="1" ht="15.75" customHeight="1" spans="1:247">
      <c r="A30" s="67"/>
      <c r="B30" s="30"/>
      <c r="C30" s="65" t="s">
        <v>42</v>
      </c>
      <c r="D30" s="66">
        <v>25.58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0"/>
      <c r="IG30" s="60"/>
      <c r="IH30" s="60"/>
      <c r="II30" s="60"/>
      <c r="IJ30" s="60"/>
      <c r="IK30" s="60"/>
      <c r="IL30" s="60"/>
      <c r="IM30" s="60"/>
    </row>
    <row r="31" s="1" customFormat="1" ht="15.75" customHeight="1" spans="1:247">
      <c r="A31" s="67"/>
      <c r="B31" s="30"/>
      <c r="C31" s="65" t="s">
        <v>43</v>
      </c>
      <c r="D31" s="66">
        <v>25.58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</row>
    <row r="32" s="1" customFormat="1" ht="15.75" customHeight="1" spans="1:247">
      <c r="A32" s="67"/>
      <c r="B32" s="30"/>
      <c r="C32" s="69"/>
      <c r="D32" s="21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</row>
    <row r="33" s="1" customFormat="1" ht="15.75" customHeight="1" spans="1:247">
      <c r="A33" s="64"/>
      <c r="B33" s="70"/>
      <c r="C33" s="69" t="s">
        <v>44</v>
      </c>
      <c r="D33" s="21" t="s">
        <v>44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</row>
    <row r="34" s="1" customFormat="1" ht="15.75" customHeight="1" spans="1:247">
      <c r="A34" s="67"/>
      <c r="B34" s="70"/>
      <c r="C34" s="69"/>
      <c r="D34" s="21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0"/>
      <c r="IG34" s="60"/>
      <c r="IH34" s="60"/>
      <c r="II34" s="60"/>
      <c r="IJ34" s="60"/>
      <c r="IK34" s="60"/>
      <c r="IL34" s="60"/>
      <c r="IM34" s="60"/>
    </row>
    <row r="35" s="1" customFormat="1" ht="15.75" customHeight="1" spans="1:247">
      <c r="A35" s="63" t="s">
        <v>45</v>
      </c>
      <c r="B35" s="30">
        <v>767.95</v>
      </c>
      <c r="C35" s="63" t="s">
        <v>46</v>
      </c>
      <c r="D35" s="71">
        <v>1906.39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</row>
    <row r="36" s="1" customFormat="1" ht="15.75" customHeight="1" spans="1:247">
      <c r="A36" s="67" t="s">
        <v>47</v>
      </c>
      <c r="B36" s="30"/>
      <c r="C36" s="67" t="s">
        <v>48</v>
      </c>
      <c r="D36" s="70" t="s">
        <v>44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</row>
    <row r="37" s="1" customFormat="1" ht="15.75" customHeight="1" spans="1:247">
      <c r="A37" s="67" t="s">
        <v>49</v>
      </c>
      <c r="B37" s="71">
        <v>1138.44</v>
      </c>
      <c r="C37" s="4"/>
      <c r="D37" s="72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</row>
    <row r="38" s="1" customFormat="1" ht="15.75" customHeight="1" spans="1:247">
      <c r="A38" s="64"/>
      <c r="B38" s="70"/>
      <c r="C38" s="64"/>
      <c r="D38" s="7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0"/>
      <c r="IG38" s="60"/>
      <c r="IH38" s="60"/>
      <c r="II38" s="60"/>
      <c r="IJ38" s="60"/>
      <c r="IK38" s="60"/>
      <c r="IL38" s="60"/>
      <c r="IM38" s="60"/>
    </row>
    <row r="39" s="1" customFormat="1" ht="15.75" customHeight="1" spans="1:247">
      <c r="A39" s="63" t="s">
        <v>50</v>
      </c>
      <c r="B39" s="71">
        <v>1906.39</v>
      </c>
      <c r="C39" s="63" t="s">
        <v>51</v>
      </c>
      <c r="D39" s="71">
        <v>1906.39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0"/>
      <c r="IG39" s="60"/>
      <c r="IH39" s="60"/>
      <c r="II39" s="60"/>
      <c r="IJ39" s="60"/>
      <c r="IK39" s="60"/>
      <c r="IL39" s="60"/>
      <c r="IM39" s="60"/>
    </row>
    <row r="40" s="1" customFormat="1" ht="19.5" customHeight="1" spans="1:247">
      <c r="A40" s="73"/>
      <c r="B40" s="73"/>
      <c r="C40" s="73"/>
      <c r="D40" s="73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</row>
  </sheetData>
  <mergeCells count="4">
    <mergeCell ref="A2:D2"/>
    <mergeCell ref="A4:B4"/>
    <mergeCell ref="C4:D4"/>
    <mergeCell ref="A40:D40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G10" sqref="G10"/>
    </sheetView>
  </sheetViews>
  <sheetFormatPr defaultColWidth="8" defaultRowHeight="12.75" customHeight="1" outlineLevelCol="4"/>
  <cols>
    <col min="1" max="1" width="42.25" style="1" customWidth="1"/>
    <col min="2" max="2" width="23.375" style="1" customWidth="1"/>
    <col min="3" max="3" width="19.375" style="1" customWidth="1"/>
    <col min="4" max="4" width="8" style="1" customWidth="1"/>
    <col min="5" max="5" width="9.75" style="1" customWidth="1"/>
    <col min="6" max="6" width="9.5" style="1" customWidth="1"/>
    <col min="7" max="16384" width="8" style="2"/>
  </cols>
  <sheetData>
    <row r="1" s="1" customFormat="1" ht="15"/>
    <row r="2" s="1" customFormat="1" ht="29.25" customHeight="1" spans="1:3">
      <c r="A2" s="8" t="s">
        <v>184</v>
      </c>
      <c r="B2" s="8"/>
      <c r="C2" s="8"/>
    </row>
    <row r="3" s="1" customFormat="1" ht="17.25" customHeight="1"/>
    <row r="4" s="1" customFormat="1" ht="15.75" customHeight="1" spans="1:3">
      <c r="A4" s="9" t="s">
        <v>185</v>
      </c>
      <c r="B4" s="5" t="s">
        <v>56</v>
      </c>
      <c r="C4" s="5" t="s">
        <v>48</v>
      </c>
    </row>
    <row r="5" s="1" customFormat="1" ht="19.5" customHeight="1" spans="1:3">
      <c r="A5" s="9"/>
      <c r="B5" s="5"/>
      <c r="C5" s="5"/>
    </row>
    <row r="6" s="1" customFormat="1" ht="22.5" customHeight="1" spans="1:3">
      <c r="A6" s="10" t="s">
        <v>70</v>
      </c>
      <c r="B6" s="10">
        <v>1</v>
      </c>
      <c r="C6" s="10">
        <v>2</v>
      </c>
    </row>
    <row r="7" s="1" customFormat="1" ht="27" customHeight="1" spans="1:5">
      <c r="A7" s="11" t="s">
        <v>56</v>
      </c>
      <c r="B7" s="12">
        <v>1906.39</v>
      </c>
      <c r="C7" s="12"/>
      <c r="D7" s="13"/>
      <c r="E7" s="13"/>
    </row>
    <row r="8" s="1" customFormat="1" ht="27" customHeight="1" spans="1:3">
      <c r="A8" s="11" t="s">
        <v>9</v>
      </c>
      <c r="B8" s="12">
        <v>46.03</v>
      </c>
      <c r="C8" s="14"/>
    </row>
    <row r="9" s="1" customFormat="1" ht="27" customHeight="1" spans="1:3">
      <c r="A9" s="11" t="s">
        <v>17</v>
      </c>
      <c r="B9" s="12">
        <v>15.96</v>
      </c>
      <c r="C9" s="14"/>
    </row>
    <row r="10" s="1" customFormat="1" ht="27" customHeight="1" spans="1:3">
      <c r="A10" s="11" t="s">
        <v>23</v>
      </c>
      <c r="B10" s="12">
        <v>157.54</v>
      </c>
      <c r="C10" s="14"/>
    </row>
    <row r="11" s="1" customFormat="1" ht="27" customHeight="1" spans="1:3">
      <c r="A11" s="11" t="s">
        <v>30</v>
      </c>
      <c r="B11" s="12">
        <v>630.38</v>
      </c>
      <c r="C11" s="14"/>
    </row>
    <row r="12" s="1" customFormat="1" ht="27" customHeight="1" spans="1:3">
      <c r="A12" s="11" t="s">
        <v>36</v>
      </c>
      <c r="B12" s="12">
        <f>55.58+1000.9</f>
        <v>1056.48</v>
      </c>
      <c r="C12" s="14"/>
    </row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B17" sqref="B17"/>
    </sheetView>
  </sheetViews>
  <sheetFormatPr defaultColWidth="8" defaultRowHeight="12.75" customHeight="1" outlineLevelCol="4"/>
  <cols>
    <col min="1" max="1" width="30.875" style="1" customWidth="1"/>
    <col min="2" max="2" width="26.5" style="1" customWidth="1"/>
    <col min="3" max="3" width="25.25" style="1" customWidth="1"/>
    <col min="4" max="4" width="23.875" style="1" customWidth="1"/>
    <col min="5" max="5" width="25.75" style="1" customWidth="1"/>
    <col min="6" max="6" width="8" style="1" customWidth="1"/>
    <col min="7" max="16384" width="8" style="2"/>
  </cols>
  <sheetData>
    <row r="1" s="1" customFormat="1" ht="29.25" customHeight="1" spans="1:5">
      <c r="A1" s="3" t="s">
        <v>186</v>
      </c>
      <c r="B1" s="3"/>
      <c r="C1" s="3"/>
      <c r="D1" s="3"/>
      <c r="E1" s="3"/>
    </row>
    <row r="2" s="1" customFormat="1" ht="17.25" customHeight="1" spans="1:5">
      <c r="A2" s="4"/>
      <c r="B2" s="4"/>
      <c r="C2" s="4"/>
      <c r="D2" s="4"/>
      <c r="E2" s="4"/>
    </row>
    <row r="3" s="1" customFormat="1" ht="21.75" customHeight="1" spans="1:5">
      <c r="A3" s="5" t="s">
        <v>185</v>
      </c>
      <c r="B3" s="5" t="s">
        <v>58</v>
      </c>
      <c r="C3" s="5" t="s">
        <v>109</v>
      </c>
      <c r="D3" s="5" t="s">
        <v>110</v>
      </c>
      <c r="E3" s="5" t="s">
        <v>187</v>
      </c>
    </row>
    <row r="4" s="1" customFormat="1" ht="23.25" customHeight="1" spans="1:5">
      <c r="A4" s="5"/>
      <c r="B4" s="5"/>
      <c r="C4" s="5"/>
      <c r="D4" s="5"/>
      <c r="E4" s="5"/>
    </row>
    <row r="5" s="1" customFormat="1" ht="22.5" customHeight="1" spans="1:5">
      <c r="A5" s="5" t="s">
        <v>70</v>
      </c>
      <c r="B5" s="5">
        <v>1</v>
      </c>
      <c r="C5" s="5">
        <v>2</v>
      </c>
      <c r="D5" s="5">
        <v>3</v>
      </c>
      <c r="E5" s="5">
        <v>4</v>
      </c>
    </row>
    <row r="6" s="1" customFormat="1" ht="27" customHeight="1" spans="1:5">
      <c r="A6" s="6" t="s">
        <v>56</v>
      </c>
      <c r="B6" s="7">
        <v>767.95</v>
      </c>
      <c r="C6" s="7">
        <v>767.95</v>
      </c>
      <c r="D6" s="7"/>
      <c r="E6" s="5"/>
    </row>
    <row r="7" s="1" customFormat="1" ht="27" customHeight="1" spans="1:5">
      <c r="A7" s="6" t="s">
        <v>9</v>
      </c>
      <c r="B7" s="7">
        <v>46.03</v>
      </c>
      <c r="C7" s="7">
        <v>46.03</v>
      </c>
      <c r="D7" s="7"/>
      <c r="E7" s="5"/>
    </row>
    <row r="8" s="1" customFormat="1" ht="27" customHeight="1" spans="1:5">
      <c r="A8" s="6" t="s">
        <v>17</v>
      </c>
      <c r="B8" s="7">
        <v>15.96</v>
      </c>
      <c r="C8" s="7">
        <v>15.96</v>
      </c>
      <c r="D8" s="7"/>
      <c r="E8" s="5"/>
    </row>
    <row r="9" s="1" customFormat="1" ht="27" customHeight="1" spans="1:5">
      <c r="A9" s="6" t="s">
        <v>23</v>
      </c>
      <c r="B9" s="7">
        <v>20</v>
      </c>
      <c r="C9" s="7">
        <v>20</v>
      </c>
      <c r="D9" s="7"/>
      <c r="E9" s="5"/>
    </row>
    <row r="10" s="1" customFormat="1" ht="27" customHeight="1" spans="1:5">
      <c r="A10" s="6" t="s">
        <v>30</v>
      </c>
      <c r="B10" s="7">
        <v>630.38</v>
      </c>
      <c r="C10" s="7">
        <v>630.38</v>
      </c>
      <c r="D10" s="7"/>
      <c r="E10" s="5"/>
    </row>
    <row r="11" s="1" customFormat="1" ht="27" customHeight="1" spans="1:5">
      <c r="A11" s="6" t="s">
        <v>36</v>
      </c>
      <c r="B11" s="7">
        <v>55.58</v>
      </c>
      <c r="C11" s="7">
        <v>55.58</v>
      </c>
      <c r="D11" s="7"/>
      <c r="E11" s="5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topLeftCell="A16" workbookViewId="0">
      <selection activeCell="A28" sqref="A28:C30"/>
    </sheetView>
  </sheetViews>
  <sheetFormatPr defaultColWidth="8" defaultRowHeight="12.75" customHeight="1"/>
  <cols>
    <col min="1" max="1" width="26.75" style="1" customWidth="1"/>
    <col min="2" max="2" width="26.5" style="1" customWidth="1"/>
    <col min="3" max="15" width="12.875" style="1" customWidth="1"/>
    <col min="16" max="16" width="8" style="1" customWidth="1"/>
    <col min="17" max="16384" width="8" style="2"/>
  </cols>
  <sheetData>
    <row r="1" s="1" customFormat="1" ht="21" customHeight="1"/>
    <row r="2" s="1" customFormat="1" ht="29.25" customHeight="1" spans="1:15">
      <c r="A2" s="8" t="s">
        <v>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27.75" customHeight="1" spans="1:15">
      <c r="A3" s="19" t="s">
        <v>53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6" t="s">
        <v>2</v>
      </c>
    </row>
    <row r="4" s="1" customFormat="1" ht="17.25" customHeight="1" spans="1:15">
      <c r="A4" s="5" t="s">
        <v>54</v>
      </c>
      <c r="B4" s="5" t="s">
        <v>55</v>
      </c>
      <c r="C4" s="56" t="s">
        <v>56</v>
      </c>
      <c r="D4" s="26" t="s">
        <v>57</v>
      </c>
      <c r="E4" s="5" t="s">
        <v>58</v>
      </c>
      <c r="F4" s="5"/>
      <c r="G4" s="5"/>
      <c r="H4" s="5"/>
      <c r="I4" s="53" t="s">
        <v>59</v>
      </c>
      <c r="J4" s="53" t="s">
        <v>60</v>
      </c>
      <c r="K4" s="53" t="s">
        <v>61</v>
      </c>
      <c r="L4" s="53" t="s">
        <v>62</v>
      </c>
      <c r="M4" s="53" t="s">
        <v>63</v>
      </c>
      <c r="N4" s="53" t="s">
        <v>64</v>
      </c>
      <c r="O4" s="26" t="s">
        <v>65</v>
      </c>
    </row>
    <row r="5" s="1" customFormat="1" ht="58.5" customHeight="1" spans="1:15">
      <c r="A5" s="5"/>
      <c r="B5" s="5"/>
      <c r="C5" s="57"/>
      <c r="D5" s="26"/>
      <c r="E5" s="26" t="s">
        <v>66</v>
      </c>
      <c r="F5" s="26" t="s">
        <v>67</v>
      </c>
      <c r="G5" s="26" t="s">
        <v>68</v>
      </c>
      <c r="H5" s="26" t="s">
        <v>69</v>
      </c>
      <c r="I5" s="53"/>
      <c r="J5" s="53"/>
      <c r="K5" s="53"/>
      <c r="L5" s="53"/>
      <c r="M5" s="53"/>
      <c r="N5" s="53"/>
      <c r="O5" s="26"/>
    </row>
    <row r="6" s="1" customFormat="1" ht="21" customHeight="1" spans="1:15">
      <c r="A6" s="33" t="s">
        <v>70</v>
      </c>
      <c r="B6" s="33" t="s">
        <v>70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2</v>
      </c>
      <c r="I6" s="33">
        <v>3</v>
      </c>
      <c r="J6" s="33">
        <v>4</v>
      </c>
      <c r="K6" s="33">
        <v>5</v>
      </c>
      <c r="L6" s="33">
        <v>6</v>
      </c>
      <c r="M6" s="33">
        <v>7</v>
      </c>
      <c r="N6" s="33">
        <v>8</v>
      </c>
      <c r="O6" s="33">
        <v>9</v>
      </c>
    </row>
    <row r="7" s="1" customFormat="1" ht="27" customHeight="1" spans="1:15">
      <c r="A7" s="6"/>
      <c r="B7" s="54" t="s">
        <v>56</v>
      </c>
      <c r="C7" s="30">
        <f>767.95+D7</f>
        <v>1906.39</v>
      </c>
      <c r="D7" s="30">
        <v>1138.44</v>
      </c>
      <c r="E7" s="30">
        <v>767.95</v>
      </c>
      <c r="F7" s="30">
        <v>767.95</v>
      </c>
      <c r="G7" s="21"/>
      <c r="H7" s="21"/>
      <c r="I7" s="30"/>
      <c r="J7" s="30"/>
      <c r="K7" s="30"/>
      <c r="L7" s="30"/>
      <c r="M7" s="30"/>
      <c r="N7" s="30"/>
      <c r="O7" s="30"/>
    </row>
    <row r="8" s="1" customFormat="1" ht="27" customHeight="1" spans="1:15">
      <c r="A8" s="6" t="s">
        <v>71</v>
      </c>
      <c r="B8" s="54" t="s">
        <v>9</v>
      </c>
      <c r="C8" s="30">
        <v>46.03</v>
      </c>
      <c r="D8" s="30"/>
      <c r="E8" s="30">
        <v>46.03</v>
      </c>
      <c r="F8" s="30">
        <v>46.03</v>
      </c>
      <c r="G8" s="21"/>
      <c r="H8" s="21"/>
      <c r="I8" s="30"/>
      <c r="J8" s="30"/>
      <c r="K8" s="30"/>
      <c r="L8" s="30"/>
      <c r="M8" s="30"/>
      <c r="N8" s="30"/>
      <c r="O8" s="30"/>
    </row>
    <row r="9" s="1" customFormat="1" ht="27" customHeight="1" spans="1:15">
      <c r="A9" s="6" t="s">
        <v>72</v>
      </c>
      <c r="B9" s="54" t="s">
        <v>11</v>
      </c>
      <c r="C9" s="30">
        <v>46.03</v>
      </c>
      <c r="D9" s="30"/>
      <c r="E9" s="30">
        <v>46.03</v>
      </c>
      <c r="F9" s="30">
        <v>46.03</v>
      </c>
      <c r="G9" s="21"/>
      <c r="H9" s="21"/>
      <c r="I9" s="30"/>
      <c r="J9" s="30"/>
      <c r="K9" s="30"/>
      <c r="L9" s="30"/>
      <c r="M9" s="30"/>
      <c r="N9" s="30"/>
      <c r="O9" s="30"/>
    </row>
    <row r="10" s="1" customFormat="1" ht="27" customHeight="1" spans="1:15">
      <c r="A10" s="6" t="s">
        <v>73</v>
      </c>
      <c r="B10" s="54" t="s">
        <v>13</v>
      </c>
      <c r="C10" s="30">
        <v>35.13</v>
      </c>
      <c r="D10" s="30"/>
      <c r="E10" s="30">
        <v>35.13</v>
      </c>
      <c r="F10" s="30">
        <v>35.13</v>
      </c>
      <c r="G10" s="21"/>
      <c r="H10" s="21"/>
      <c r="I10" s="30"/>
      <c r="J10" s="30"/>
      <c r="K10" s="30"/>
      <c r="L10" s="30"/>
      <c r="M10" s="30"/>
      <c r="N10" s="30"/>
      <c r="O10" s="30"/>
    </row>
    <row r="11" s="1" customFormat="1" ht="27" customHeight="1" spans="1:15">
      <c r="A11" s="6" t="s">
        <v>74</v>
      </c>
      <c r="B11" s="54" t="s">
        <v>15</v>
      </c>
      <c r="C11" s="30">
        <v>10.9</v>
      </c>
      <c r="D11" s="30"/>
      <c r="E11" s="30">
        <v>10.9</v>
      </c>
      <c r="F11" s="30">
        <v>10.9</v>
      </c>
      <c r="G11" s="21"/>
      <c r="H11" s="21"/>
      <c r="I11" s="30"/>
      <c r="J11" s="30"/>
      <c r="K11" s="30"/>
      <c r="L11" s="30"/>
      <c r="M11" s="30"/>
      <c r="N11" s="30"/>
      <c r="O11" s="30"/>
    </row>
    <row r="12" s="1" customFormat="1" ht="27" customHeight="1" spans="1:15">
      <c r="A12" s="6" t="s">
        <v>75</v>
      </c>
      <c r="B12" s="54" t="s">
        <v>17</v>
      </c>
      <c r="C12" s="30">
        <v>15.96</v>
      </c>
      <c r="D12" s="30"/>
      <c r="E12" s="30">
        <v>15.96</v>
      </c>
      <c r="F12" s="30">
        <v>15.96</v>
      </c>
      <c r="G12" s="21"/>
      <c r="H12" s="21"/>
      <c r="I12" s="30"/>
      <c r="J12" s="30"/>
      <c r="K12" s="30"/>
      <c r="L12" s="30"/>
      <c r="M12" s="30"/>
      <c r="N12" s="30"/>
      <c r="O12" s="30"/>
    </row>
    <row r="13" s="1" customFormat="1" ht="27" customHeight="1" spans="1:15">
      <c r="A13" s="6" t="s">
        <v>76</v>
      </c>
      <c r="B13" s="54" t="s">
        <v>19</v>
      </c>
      <c r="C13" s="30">
        <v>15.96</v>
      </c>
      <c r="D13" s="30"/>
      <c r="E13" s="30">
        <v>15.96</v>
      </c>
      <c r="F13" s="30">
        <v>15.96</v>
      </c>
      <c r="G13" s="21"/>
      <c r="H13" s="21"/>
      <c r="I13" s="30"/>
      <c r="J13" s="30"/>
      <c r="K13" s="30"/>
      <c r="L13" s="30"/>
      <c r="M13" s="30"/>
      <c r="N13" s="30"/>
      <c r="O13" s="30"/>
    </row>
    <row r="14" s="1" customFormat="1" ht="27" customHeight="1" spans="1:15">
      <c r="A14" s="6" t="s">
        <v>77</v>
      </c>
      <c r="B14" s="54" t="s">
        <v>21</v>
      </c>
      <c r="C14" s="30">
        <v>15.96</v>
      </c>
      <c r="D14" s="30"/>
      <c r="E14" s="30">
        <v>15.96</v>
      </c>
      <c r="F14" s="30">
        <v>15.96</v>
      </c>
      <c r="G14" s="21"/>
      <c r="H14" s="21"/>
      <c r="I14" s="30"/>
      <c r="J14" s="30"/>
      <c r="K14" s="30"/>
      <c r="L14" s="30"/>
      <c r="M14" s="30"/>
      <c r="N14" s="30"/>
      <c r="O14" s="30"/>
    </row>
    <row r="15" s="1" customFormat="1" ht="27" customHeight="1" spans="1:15">
      <c r="A15" s="6" t="s">
        <v>78</v>
      </c>
      <c r="B15" s="54" t="s">
        <v>23</v>
      </c>
      <c r="C15" s="30">
        <f>20+C17</f>
        <v>157.54</v>
      </c>
      <c r="D15" s="30"/>
      <c r="E15" s="30">
        <v>20</v>
      </c>
      <c r="F15" s="30">
        <v>20</v>
      </c>
      <c r="G15" s="21"/>
      <c r="H15" s="21"/>
      <c r="I15" s="30"/>
      <c r="J15" s="30"/>
      <c r="K15" s="30"/>
      <c r="L15" s="30"/>
      <c r="M15" s="30"/>
      <c r="N15" s="30"/>
      <c r="O15" s="30"/>
    </row>
    <row r="16" s="1" customFormat="1" ht="27" customHeight="1" spans="1:15">
      <c r="A16" s="46" t="s">
        <v>79</v>
      </c>
      <c r="B16" s="54" t="s">
        <v>80</v>
      </c>
      <c r="C16" s="30">
        <v>137.54</v>
      </c>
      <c r="D16" s="30"/>
      <c r="E16" s="30"/>
      <c r="F16" s="30"/>
      <c r="G16" s="21"/>
      <c r="H16" s="21"/>
      <c r="I16" s="30"/>
      <c r="J16" s="30"/>
      <c r="K16" s="30"/>
      <c r="L16" s="30"/>
      <c r="M16" s="30"/>
      <c r="N16" s="30"/>
      <c r="O16" s="30"/>
    </row>
    <row r="17" s="1" customFormat="1" ht="27" customHeight="1" spans="1:15">
      <c r="A17" s="55" t="s">
        <v>81</v>
      </c>
      <c r="B17" s="54" t="s">
        <v>82</v>
      </c>
      <c r="C17" s="30">
        <v>137.54</v>
      </c>
      <c r="D17" s="30">
        <v>137.54</v>
      </c>
      <c r="E17" s="30"/>
      <c r="F17" s="30"/>
      <c r="G17" s="21"/>
      <c r="H17" s="21"/>
      <c r="I17" s="30"/>
      <c r="J17" s="30"/>
      <c r="K17" s="30"/>
      <c r="L17" s="30"/>
      <c r="M17" s="30"/>
      <c r="N17" s="30"/>
      <c r="O17" s="30"/>
    </row>
    <row r="18" s="1" customFormat="1" ht="27" customHeight="1" spans="1:15">
      <c r="A18" s="6" t="s">
        <v>83</v>
      </c>
      <c r="B18" s="54" t="s">
        <v>25</v>
      </c>
      <c r="C18" s="30">
        <v>20</v>
      </c>
      <c r="D18" s="30"/>
      <c r="E18" s="30">
        <v>20</v>
      </c>
      <c r="F18" s="30">
        <v>20</v>
      </c>
      <c r="G18" s="21"/>
      <c r="H18" s="21"/>
      <c r="I18" s="30"/>
      <c r="J18" s="30"/>
      <c r="K18" s="30"/>
      <c r="L18" s="30"/>
      <c r="M18" s="30"/>
      <c r="N18" s="30"/>
      <c r="O18" s="30"/>
    </row>
    <row r="19" s="1" customFormat="1" ht="27" customHeight="1" spans="1:15">
      <c r="A19" s="6" t="s">
        <v>84</v>
      </c>
      <c r="B19" s="54" t="s">
        <v>27</v>
      </c>
      <c r="C19" s="30">
        <v>20</v>
      </c>
      <c r="D19" s="30"/>
      <c r="E19" s="30">
        <v>20</v>
      </c>
      <c r="F19" s="30">
        <v>20</v>
      </c>
      <c r="G19" s="21"/>
      <c r="H19" s="21"/>
      <c r="I19" s="30"/>
      <c r="J19" s="30"/>
      <c r="K19" s="30"/>
      <c r="L19" s="30"/>
      <c r="M19" s="30"/>
      <c r="N19" s="30"/>
      <c r="O19" s="30"/>
    </row>
    <row r="20" s="1" customFormat="1" ht="27" customHeight="1" spans="1:15">
      <c r="A20" s="6" t="s">
        <v>85</v>
      </c>
      <c r="B20" s="54" t="s">
        <v>30</v>
      </c>
      <c r="C20" s="30">
        <v>630.38</v>
      </c>
      <c r="D20" s="30"/>
      <c r="E20" s="30">
        <v>630.38</v>
      </c>
      <c r="F20" s="30">
        <v>630.38</v>
      </c>
      <c r="G20" s="21"/>
      <c r="H20" s="21"/>
      <c r="I20" s="30"/>
      <c r="J20" s="30"/>
      <c r="K20" s="30"/>
      <c r="L20" s="30"/>
      <c r="M20" s="30"/>
      <c r="N20" s="30"/>
      <c r="O20" s="30"/>
    </row>
    <row r="21" s="1" customFormat="1" ht="27" customHeight="1" spans="1:15">
      <c r="A21" s="6" t="s">
        <v>86</v>
      </c>
      <c r="B21" s="54" t="s">
        <v>31</v>
      </c>
      <c r="C21" s="30">
        <v>601.38</v>
      </c>
      <c r="D21" s="30"/>
      <c r="E21" s="30">
        <v>601.38</v>
      </c>
      <c r="F21" s="30">
        <v>601.38</v>
      </c>
      <c r="G21" s="21"/>
      <c r="H21" s="21"/>
      <c r="I21" s="30"/>
      <c r="J21" s="30"/>
      <c r="K21" s="30"/>
      <c r="L21" s="30"/>
      <c r="M21" s="30"/>
      <c r="N21" s="30"/>
      <c r="O21" s="30"/>
    </row>
    <row r="22" s="1" customFormat="1" ht="27" customHeight="1" spans="1:15">
      <c r="A22" s="6" t="s">
        <v>87</v>
      </c>
      <c r="B22" s="54" t="s">
        <v>32</v>
      </c>
      <c r="C22" s="30">
        <v>416.38</v>
      </c>
      <c r="D22" s="30"/>
      <c r="E22" s="30">
        <v>416.38</v>
      </c>
      <c r="F22" s="30">
        <v>416.38</v>
      </c>
      <c r="G22" s="21"/>
      <c r="H22" s="21"/>
      <c r="I22" s="30"/>
      <c r="J22" s="30"/>
      <c r="K22" s="30"/>
      <c r="L22" s="30"/>
      <c r="M22" s="30"/>
      <c r="N22" s="30"/>
      <c r="O22" s="30"/>
    </row>
    <row r="23" s="1" customFormat="1" ht="27" customHeight="1" spans="1:15">
      <c r="A23" s="6" t="s">
        <v>88</v>
      </c>
      <c r="B23" s="54" t="s">
        <v>33</v>
      </c>
      <c r="C23" s="30">
        <v>185</v>
      </c>
      <c r="D23" s="30"/>
      <c r="E23" s="30">
        <v>185</v>
      </c>
      <c r="F23" s="30">
        <v>185</v>
      </c>
      <c r="G23" s="21"/>
      <c r="H23" s="21"/>
      <c r="I23" s="30"/>
      <c r="J23" s="30"/>
      <c r="K23" s="30"/>
      <c r="L23" s="30"/>
      <c r="M23" s="30"/>
      <c r="N23" s="30"/>
      <c r="O23" s="30"/>
    </row>
    <row r="24" s="1" customFormat="1" ht="27" customHeight="1" spans="1:15">
      <c r="A24" s="6" t="s">
        <v>83</v>
      </c>
      <c r="B24" s="54" t="s">
        <v>34</v>
      </c>
      <c r="C24" s="30">
        <v>29</v>
      </c>
      <c r="D24" s="30"/>
      <c r="E24" s="30">
        <v>29</v>
      </c>
      <c r="F24" s="30">
        <v>29</v>
      </c>
      <c r="G24" s="21"/>
      <c r="H24" s="21"/>
      <c r="I24" s="30"/>
      <c r="J24" s="30"/>
      <c r="K24" s="30"/>
      <c r="L24" s="30"/>
      <c r="M24" s="30"/>
      <c r="N24" s="30"/>
      <c r="O24" s="30"/>
    </row>
    <row r="25" s="1" customFormat="1" ht="27" customHeight="1" spans="1:15">
      <c r="A25" s="6" t="s">
        <v>89</v>
      </c>
      <c r="B25" s="54" t="s">
        <v>35</v>
      </c>
      <c r="C25" s="30">
        <v>29</v>
      </c>
      <c r="D25" s="30"/>
      <c r="E25" s="30">
        <v>29</v>
      </c>
      <c r="F25" s="30">
        <v>29</v>
      </c>
      <c r="G25" s="21"/>
      <c r="H25" s="21"/>
      <c r="I25" s="30"/>
      <c r="J25" s="30"/>
      <c r="K25" s="30"/>
      <c r="L25" s="30"/>
      <c r="M25" s="30"/>
      <c r="N25" s="30"/>
      <c r="O25" s="30"/>
    </row>
    <row r="26" s="1" customFormat="1" ht="27" customHeight="1" spans="1:15">
      <c r="A26" s="6" t="s">
        <v>90</v>
      </c>
      <c r="B26" s="54" t="s">
        <v>36</v>
      </c>
      <c r="C26" s="30">
        <v>1056.48</v>
      </c>
      <c r="D26" s="30"/>
      <c r="E26" s="30">
        <v>55.58</v>
      </c>
      <c r="F26" s="30">
        <v>55.58</v>
      </c>
      <c r="G26" s="21"/>
      <c r="H26" s="21"/>
      <c r="I26" s="30"/>
      <c r="J26" s="30"/>
      <c r="K26" s="30"/>
      <c r="L26" s="30"/>
      <c r="M26" s="30"/>
      <c r="N26" s="30"/>
      <c r="O26" s="30"/>
    </row>
    <row r="27" s="1" customFormat="1" ht="27" customHeight="1" spans="1:15">
      <c r="A27" s="6" t="s">
        <v>86</v>
      </c>
      <c r="B27" s="54" t="s">
        <v>37</v>
      </c>
      <c r="C27" s="30">
        <v>1030.9</v>
      </c>
      <c r="D27" s="30"/>
      <c r="E27" s="30">
        <v>30</v>
      </c>
      <c r="F27" s="30">
        <v>30</v>
      </c>
      <c r="G27" s="21"/>
      <c r="H27" s="21"/>
      <c r="I27" s="30"/>
      <c r="J27" s="30"/>
      <c r="K27" s="30"/>
      <c r="L27" s="30"/>
      <c r="M27" s="30"/>
      <c r="N27" s="30"/>
      <c r="O27" s="30"/>
    </row>
    <row r="28" s="1" customFormat="1" ht="27" customHeight="1" spans="1:15">
      <c r="A28" s="46" t="s">
        <v>91</v>
      </c>
      <c r="B28" s="54" t="s">
        <v>92</v>
      </c>
      <c r="C28" s="30">
        <v>486</v>
      </c>
      <c r="D28" s="30">
        <v>486</v>
      </c>
      <c r="E28" s="30"/>
      <c r="F28" s="30"/>
      <c r="G28" s="21"/>
      <c r="H28" s="21"/>
      <c r="I28" s="30"/>
      <c r="J28" s="30"/>
      <c r="K28" s="30"/>
      <c r="L28" s="30"/>
      <c r="M28" s="30"/>
      <c r="N28" s="30"/>
      <c r="O28" s="30"/>
    </row>
    <row r="29" s="1" customFormat="1" ht="27" customHeight="1" spans="1:15">
      <c r="A29" s="46" t="s">
        <v>93</v>
      </c>
      <c r="B29" s="54" t="s">
        <v>94</v>
      </c>
      <c r="C29" s="30">
        <v>0.7</v>
      </c>
      <c r="D29" s="30">
        <v>0.7</v>
      </c>
      <c r="E29" s="30"/>
      <c r="F29" s="30"/>
      <c r="G29" s="21"/>
      <c r="H29" s="21"/>
      <c r="I29" s="30"/>
      <c r="J29" s="30"/>
      <c r="K29" s="30"/>
      <c r="L29" s="30"/>
      <c r="M29" s="30"/>
      <c r="N29" s="30"/>
      <c r="O29" s="30"/>
    </row>
    <row r="30" s="1" customFormat="1" ht="27" customHeight="1" spans="1:15">
      <c r="A30" s="46" t="s">
        <v>95</v>
      </c>
      <c r="B30" s="54" t="s">
        <v>96</v>
      </c>
      <c r="C30" s="30">
        <v>514.2</v>
      </c>
      <c r="D30" s="30">
        <v>514.2</v>
      </c>
      <c r="E30" s="30"/>
      <c r="F30" s="30"/>
      <c r="G30" s="21"/>
      <c r="H30" s="21"/>
      <c r="I30" s="30"/>
      <c r="J30" s="30"/>
      <c r="K30" s="30"/>
      <c r="L30" s="30"/>
      <c r="M30" s="30"/>
      <c r="N30" s="30"/>
      <c r="O30" s="30"/>
    </row>
    <row r="31" s="1" customFormat="1" ht="27" customHeight="1" spans="1:15">
      <c r="A31" s="6" t="s">
        <v>97</v>
      </c>
      <c r="B31" s="54" t="s">
        <v>41</v>
      </c>
      <c r="C31" s="30">
        <v>30</v>
      </c>
      <c r="D31" s="30"/>
      <c r="E31" s="30">
        <v>30</v>
      </c>
      <c r="F31" s="30">
        <v>30</v>
      </c>
      <c r="G31" s="21"/>
      <c r="H31" s="21"/>
      <c r="I31" s="30"/>
      <c r="J31" s="30"/>
      <c r="K31" s="30"/>
      <c r="L31" s="30"/>
      <c r="M31" s="30"/>
      <c r="N31" s="30"/>
      <c r="O31" s="30"/>
    </row>
    <row r="32" s="1" customFormat="1" ht="27" customHeight="1" spans="1:15">
      <c r="A32" s="6" t="s">
        <v>98</v>
      </c>
      <c r="B32" s="54" t="s">
        <v>42</v>
      </c>
      <c r="C32" s="30">
        <v>25.58</v>
      </c>
      <c r="D32" s="30"/>
      <c r="E32" s="30">
        <v>25.58</v>
      </c>
      <c r="F32" s="30">
        <v>25.58</v>
      </c>
      <c r="G32" s="21"/>
      <c r="H32" s="21"/>
      <c r="I32" s="30"/>
      <c r="J32" s="30"/>
      <c r="K32" s="30"/>
      <c r="L32" s="30"/>
      <c r="M32" s="30"/>
      <c r="N32" s="30"/>
      <c r="O32" s="30"/>
    </row>
    <row r="33" s="1" customFormat="1" ht="27" customHeight="1" spans="1:15">
      <c r="A33" s="6" t="s">
        <v>99</v>
      </c>
      <c r="B33" s="54" t="s">
        <v>43</v>
      </c>
      <c r="C33" s="30">
        <v>25.58</v>
      </c>
      <c r="D33" s="30"/>
      <c r="E33" s="30">
        <v>25.58</v>
      </c>
      <c r="F33" s="30">
        <v>25.58</v>
      </c>
      <c r="G33" s="21"/>
      <c r="H33" s="21"/>
      <c r="I33" s="30"/>
      <c r="J33" s="30"/>
      <c r="K33" s="30"/>
      <c r="L33" s="30"/>
      <c r="M33" s="30"/>
      <c r="N33" s="30"/>
      <c r="O33" s="30"/>
    </row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  <row r="246" s="1" customFormat="1" ht="15"/>
    <row r="247" s="1" customFormat="1" ht="15"/>
    <row r="248" s="1" customFormat="1" ht="15"/>
    <row r="249" s="1" customFormat="1" ht="15"/>
    <row r="250" s="1" customFormat="1" ht="15"/>
    <row r="251" s="1" customFormat="1" ht="15"/>
    <row r="252" s="1" customFormat="1" ht="15"/>
    <row r="253" s="1" customFormat="1" ht="15"/>
    <row r="254" s="1" customFormat="1" ht="15"/>
    <row r="255" s="1" customFormat="1" ht="15"/>
    <row r="256" s="1" customFormat="1" ht="15"/>
    <row r="257" s="1" customFormat="1" ht="15"/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E15" sqref="E15"/>
    </sheetView>
  </sheetViews>
  <sheetFormatPr defaultColWidth="8" defaultRowHeight="12.75" customHeight="1" outlineLevelCol="5"/>
  <cols>
    <col min="1" max="1" width="19.125" style="1" customWidth="1"/>
    <col min="2" max="2" width="40.625" style="1" customWidth="1"/>
    <col min="3" max="5" width="26" style="1" customWidth="1"/>
    <col min="6" max="6" width="11.875" style="1" customWidth="1"/>
    <col min="7" max="7" width="8" style="1" customWidth="1"/>
    <col min="8" max="16384" width="8" style="2"/>
  </cols>
  <sheetData>
    <row r="1" s="1" customFormat="1" ht="21" customHeight="1" spans="1:6">
      <c r="A1" s="15"/>
      <c r="B1" s="15"/>
      <c r="C1" s="15"/>
      <c r="D1" s="15"/>
      <c r="E1" s="15"/>
      <c r="F1" s="15"/>
    </row>
    <row r="2" s="1" customFormat="1" ht="29.25" customHeight="1" spans="1:6">
      <c r="A2" s="17" t="s">
        <v>100</v>
      </c>
      <c r="B2" s="17"/>
      <c r="C2" s="17"/>
      <c r="D2" s="17"/>
      <c r="E2" s="17"/>
      <c r="F2" s="18"/>
    </row>
    <row r="3" s="1" customFormat="1" ht="21" customHeight="1" spans="1:6">
      <c r="A3" s="23" t="s">
        <v>101</v>
      </c>
      <c r="B3" s="20"/>
      <c r="C3" s="20"/>
      <c r="D3" s="20"/>
      <c r="E3" s="40" t="s">
        <v>2</v>
      </c>
      <c r="F3" s="15"/>
    </row>
    <row r="4" s="1" customFormat="1" ht="21" customHeight="1" spans="1:6">
      <c r="A4" s="5" t="s">
        <v>102</v>
      </c>
      <c r="B4" s="5"/>
      <c r="C4" s="53" t="s">
        <v>56</v>
      </c>
      <c r="D4" s="9" t="s">
        <v>103</v>
      </c>
      <c r="E4" s="5" t="s">
        <v>104</v>
      </c>
      <c r="F4" s="15"/>
    </row>
    <row r="5" s="1" customFormat="1" ht="21" customHeight="1" spans="1:6">
      <c r="A5" s="5" t="s">
        <v>105</v>
      </c>
      <c r="B5" s="5" t="s">
        <v>106</v>
      </c>
      <c r="C5" s="53"/>
      <c r="D5" s="9"/>
      <c r="E5" s="5"/>
      <c r="F5" s="15"/>
    </row>
    <row r="6" s="1" customFormat="1" ht="21" customHeight="1" spans="1:6">
      <c r="A6" s="10" t="s">
        <v>70</v>
      </c>
      <c r="B6" s="10" t="s">
        <v>70</v>
      </c>
      <c r="C6" s="10">
        <v>1</v>
      </c>
      <c r="D6" s="33">
        <v>2</v>
      </c>
      <c r="E6" s="33">
        <v>3</v>
      </c>
      <c r="F6" s="15"/>
    </row>
    <row r="7" s="1" customFormat="1" ht="27" customHeight="1" spans="1:6">
      <c r="A7" s="21"/>
      <c r="B7" s="21" t="s">
        <v>56</v>
      </c>
      <c r="C7" s="21">
        <f>D7+E7</f>
        <v>1906.39</v>
      </c>
      <c r="D7" s="21">
        <f>353.95+D29</f>
        <v>354.65</v>
      </c>
      <c r="E7" s="21">
        <f>414+E16+E28+E30</f>
        <v>1551.74</v>
      </c>
      <c r="F7" s="15"/>
    </row>
    <row r="8" s="1" customFormat="1" ht="27" customHeight="1" spans="1:5">
      <c r="A8" s="21" t="s">
        <v>71</v>
      </c>
      <c r="B8" s="21" t="s">
        <v>9</v>
      </c>
      <c r="C8" s="21">
        <v>46.03</v>
      </c>
      <c r="D8" s="21">
        <v>46.03</v>
      </c>
      <c r="E8" s="21"/>
    </row>
    <row r="9" s="1" customFormat="1" ht="27" customHeight="1" spans="1:5">
      <c r="A9" s="21" t="s">
        <v>72</v>
      </c>
      <c r="B9" s="21" t="s">
        <v>11</v>
      </c>
      <c r="C9" s="21">
        <v>46.03</v>
      </c>
      <c r="D9" s="21">
        <v>46.03</v>
      </c>
      <c r="E9" s="21"/>
    </row>
    <row r="10" s="1" customFormat="1" ht="27" customHeight="1" spans="1:5">
      <c r="A10" s="21" t="s">
        <v>73</v>
      </c>
      <c r="B10" s="21" t="s">
        <v>13</v>
      </c>
      <c r="C10" s="21">
        <v>35.13</v>
      </c>
      <c r="D10" s="21">
        <v>35.13</v>
      </c>
      <c r="E10" s="21"/>
    </row>
    <row r="11" s="1" customFormat="1" ht="27" customHeight="1" spans="1:5">
      <c r="A11" s="21" t="s">
        <v>74</v>
      </c>
      <c r="B11" s="21" t="s">
        <v>15</v>
      </c>
      <c r="C11" s="21">
        <v>10.9</v>
      </c>
      <c r="D11" s="21">
        <v>10.9</v>
      </c>
      <c r="E11" s="21"/>
    </row>
    <row r="12" s="1" customFormat="1" ht="27" customHeight="1" spans="1:5">
      <c r="A12" s="21" t="s">
        <v>75</v>
      </c>
      <c r="B12" s="21" t="s">
        <v>17</v>
      </c>
      <c r="C12" s="21">
        <v>15.96</v>
      </c>
      <c r="D12" s="21">
        <v>15.96</v>
      </c>
      <c r="E12" s="21"/>
    </row>
    <row r="13" s="1" customFormat="1" ht="27" customHeight="1" spans="1:5">
      <c r="A13" s="21" t="s">
        <v>76</v>
      </c>
      <c r="B13" s="21" t="s">
        <v>19</v>
      </c>
      <c r="C13" s="21">
        <v>15.96</v>
      </c>
      <c r="D13" s="21">
        <v>15.96</v>
      </c>
      <c r="E13" s="21"/>
    </row>
    <row r="14" s="1" customFormat="1" ht="27" customHeight="1" spans="1:5">
      <c r="A14" s="21" t="s">
        <v>77</v>
      </c>
      <c r="B14" s="21" t="s">
        <v>21</v>
      </c>
      <c r="C14" s="21">
        <v>15.96</v>
      </c>
      <c r="D14" s="21">
        <v>15.96</v>
      </c>
      <c r="E14" s="21"/>
    </row>
    <row r="15" s="1" customFormat="1" ht="27" customHeight="1" spans="1:5">
      <c r="A15" s="21" t="s">
        <v>78</v>
      </c>
      <c r="B15" s="21" t="s">
        <v>23</v>
      </c>
      <c r="C15" s="21">
        <f>C16+C18</f>
        <v>157.54</v>
      </c>
      <c r="D15" s="21"/>
      <c r="E15" s="21">
        <f>E16+E18</f>
        <v>157.54</v>
      </c>
    </row>
    <row r="16" s="1" customFormat="1" ht="27" customHeight="1" spans="1:5">
      <c r="A16" s="46" t="s">
        <v>79</v>
      </c>
      <c r="B16" s="54" t="s">
        <v>80</v>
      </c>
      <c r="C16" s="30">
        <v>137.54</v>
      </c>
      <c r="D16" s="21"/>
      <c r="E16" s="30">
        <v>137.54</v>
      </c>
    </row>
    <row r="17" s="1" customFormat="1" ht="27" customHeight="1" spans="1:5">
      <c r="A17" s="55" t="s">
        <v>81</v>
      </c>
      <c r="B17" s="54" t="s">
        <v>82</v>
      </c>
      <c r="C17" s="30">
        <v>137.54</v>
      </c>
      <c r="D17" s="21"/>
      <c r="E17" s="30">
        <v>137.54</v>
      </c>
    </row>
    <row r="18" s="1" customFormat="1" ht="27" customHeight="1" spans="1:5">
      <c r="A18" s="21" t="s">
        <v>83</v>
      </c>
      <c r="B18" s="21" t="s">
        <v>25</v>
      </c>
      <c r="C18" s="21">
        <v>20</v>
      </c>
      <c r="D18" s="21"/>
      <c r="E18" s="21">
        <v>20</v>
      </c>
    </row>
    <row r="19" s="1" customFormat="1" ht="27" customHeight="1" spans="1:5">
      <c r="A19" s="21" t="s">
        <v>84</v>
      </c>
      <c r="B19" s="21" t="s">
        <v>27</v>
      </c>
      <c r="C19" s="21">
        <v>20</v>
      </c>
      <c r="D19" s="21"/>
      <c r="E19" s="21">
        <v>20</v>
      </c>
    </row>
    <row r="20" s="1" customFormat="1" ht="27" customHeight="1" spans="1:5">
      <c r="A20" s="21" t="s">
        <v>85</v>
      </c>
      <c r="B20" s="21" t="s">
        <v>30</v>
      </c>
      <c r="C20" s="21">
        <v>630.38</v>
      </c>
      <c r="D20" s="21">
        <v>266.38</v>
      </c>
      <c r="E20" s="21">
        <v>364</v>
      </c>
    </row>
    <row r="21" s="1" customFormat="1" ht="27" customHeight="1" spans="1:5">
      <c r="A21" s="21" t="s">
        <v>86</v>
      </c>
      <c r="B21" s="21" t="s">
        <v>31</v>
      </c>
      <c r="C21" s="21">
        <v>601.38</v>
      </c>
      <c r="D21" s="21">
        <v>266.38</v>
      </c>
      <c r="E21" s="21">
        <v>335</v>
      </c>
    </row>
    <row r="22" s="1" customFormat="1" ht="27" customHeight="1" spans="1:5">
      <c r="A22" s="21" t="s">
        <v>87</v>
      </c>
      <c r="B22" s="21" t="s">
        <v>32</v>
      </c>
      <c r="C22" s="21">
        <v>416.38</v>
      </c>
      <c r="D22" s="21">
        <v>266.38</v>
      </c>
      <c r="E22" s="21">
        <v>150</v>
      </c>
    </row>
    <row r="23" s="1" customFormat="1" ht="27" customHeight="1" spans="1:5">
      <c r="A23" s="21" t="s">
        <v>88</v>
      </c>
      <c r="B23" s="21" t="s">
        <v>33</v>
      </c>
      <c r="C23" s="21">
        <v>185</v>
      </c>
      <c r="D23" s="21"/>
      <c r="E23" s="21">
        <v>185</v>
      </c>
    </row>
    <row r="24" s="1" customFormat="1" ht="27" customHeight="1" spans="1:5">
      <c r="A24" s="21" t="s">
        <v>83</v>
      </c>
      <c r="B24" s="21" t="s">
        <v>34</v>
      </c>
      <c r="C24" s="21">
        <v>29</v>
      </c>
      <c r="D24" s="21"/>
      <c r="E24" s="21">
        <v>29</v>
      </c>
    </row>
    <row r="25" s="1" customFormat="1" ht="27" customHeight="1" spans="1:5">
      <c r="A25" s="21" t="s">
        <v>89</v>
      </c>
      <c r="B25" s="21" t="s">
        <v>35</v>
      </c>
      <c r="C25" s="21">
        <v>29</v>
      </c>
      <c r="D25" s="21"/>
      <c r="E25" s="21">
        <v>29</v>
      </c>
    </row>
    <row r="26" s="1" customFormat="1" ht="27" customHeight="1" spans="1:5">
      <c r="A26" s="21" t="s">
        <v>90</v>
      </c>
      <c r="B26" s="21" t="s">
        <v>36</v>
      </c>
      <c r="C26" s="21">
        <f>C27+C32</f>
        <v>1056.48</v>
      </c>
      <c r="D26" s="21">
        <f>D27+D32</f>
        <v>26.28</v>
      </c>
      <c r="E26" s="21">
        <f>E27</f>
        <v>1030.2</v>
      </c>
    </row>
    <row r="27" s="1" customFormat="1" ht="27" customHeight="1" spans="1:5">
      <c r="A27" s="21" t="s">
        <v>86</v>
      </c>
      <c r="B27" s="21" t="s">
        <v>37</v>
      </c>
      <c r="C27" s="21">
        <f>C28+C29+C30+C31</f>
        <v>1030.9</v>
      </c>
      <c r="D27" s="21">
        <f>D29</f>
        <v>0.7</v>
      </c>
      <c r="E27" s="21">
        <f>E28+E30+E31</f>
        <v>1030.2</v>
      </c>
    </row>
    <row r="28" s="1" customFormat="1" ht="27" customHeight="1" spans="1:5">
      <c r="A28" s="46" t="s">
        <v>91</v>
      </c>
      <c r="B28" s="54" t="s">
        <v>92</v>
      </c>
      <c r="C28" s="30">
        <v>486</v>
      </c>
      <c r="D28" s="21"/>
      <c r="E28" s="30">
        <v>486</v>
      </c>
    </row>
    <row r="29" s="1" customFormat="1" ht="27" customHeight="1" spans="1:5">
      <c r="A29" s="46" t="s">
        <v>93</v>
      </c>
      <c r="B29" s="54" t="s">
        <v>94</v>
      </c>
      <c r="C29" s="30">
        <v>0.7</v>
      </c>
      <c r="D29" s="30">
        <v>0.7</v>
      </c>
      <c r="E29" s="21"/>
    </row>
    <row r="30" s="1" customFormat="1" ht="27" customHeight="1" spans="1:5">
      <c r="A30" s="46" t="s">
        <v>95</v>
      </c>
      <c r="B30" s="54" t="s">
        <v>96</v>
      </c>
      <c r="C30" s="30">
        <v>514.2</v>
      </c>
      <c r="D30" s="21"/>
      <c r="E30" s="30">
        <v>514.2</v>
      </c>
    </row>
    <row r="31" s="1" customFormat="1" ht="27" customHeight="1" spans="1:5">
      <c r="A31" s="21" t="s">
        <v>97</v>
      </c>
      <c r="B31" s="21" t="s">
        <v>41</v>
      </c>
      <c r="C31" s="21">
        <v>30</v>
      </c>
      <c r="D31" s="21"/>
      <c r="E31" s="21">
        <v>30</v>
      </c>
    </row>
    <row r="32" s="1" customFormat="1" ht="27" customHeight="1" spans="1:5">
      <c r="A32" s="21" t="s">
        <v>98</v>
      </c>
      <c r="B32" s="21" t="s">
        <v>42</v>
      </c>
      <c r="C32" s="21">
        <v>25.58</v>
      </c>
      <c r="D32" s="21">
        <v>25.58</v>
      </c>
      <c r="E32" s="21"/>
    </row>
    <row r="33" s="1" customFormat="1" ht="27" customHeight="1" spans="1:5">
      <c r="A33" s="21" t="s">
        <v>99</v>
      </c>
      <c r="B33" s="21" t="s">
        <v>43</v>
      </c>
      <c r="C33" s="21">
        <v>25.58</v>
      </c>
      <c r="D33" s="21">
        <v>25.58</v>
      </c>
      <c r="E33" s="21"/>
    </row>
    <row r="34" s="1" customFormat="1" ht="21" customHeight="1" spans="1:5">
      <c r="A34" s="4"/>
      <c r="B34" s="4"/>
      <c r="C34" s="4"/>
      <c r="D34" s="4"/>
      <c r="E34" s="4"/>
    </row>
    <row r="35" s="1" customFormat="1" ht="21" customHeight="1"/>
    <row r="36" s="1" customFormat="1" ht="21" customHeight="1" spans="3:3">
      <c r="C36" s="51"/>
    </row>
    <row r="37" s="1" customFormat="1" ht="21" customHeight="1" spans="5:5">
      <c r="E37" s="51"/>
    </row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00"/>
  <sheetViews>
    <sheetView workbookViewId="0">
      <selection activeCell="D16" sqref="D16"/>
    </sheetView>
  </sheetViews>
  <sheetFormatPr defaultColWidth="8" defaultRowHeight="12.75" customHeight="1"/>
  <cols>
    <col min="1" max="1" width="28.5" style="1" customWidth="1"/>
    <col min="2" max="2" width="20" style="1" customWidth="1"/>
    <col min="3" max="3" width="31.5" style="1" customWidth="1"/>
    <col min="4" max="4" width="20.125" style="1" customWidth="1"/>
    <col min="5" max="5" width="18.875" style="1" customWidth="1"/>
    <col min="6" max="7" width="20.625" style="1" customWidth="1"/>
    <col min="8" max="34" width="8" style="1" customWidth="1"/>
    <col min="35" max="16384" width="8" style="2"/>
  </cols>
  <sheetData>
    <row r="1" s="1" customFormat="1" ht="19.5" customHeight="1" spans="1:7">
      <c r="A1" s="15"/>
      <c r="B1" s="35"/>
      <c r="C1" s="15"/>
      <c r="D1" s="15"/>
      <c r="E1" s="15"/>
      <c r="F1" s="36"/>
      <c r="G1" s="20"/>
    </row>
    <row r="2" s="1" customFormat="1" ht="29.25" customHeight="1" spans="1:7">
      <c r="A2" s="37" t="s">
        <v>107</v>
      </c>
      <c r="B2" s="38"/>
      <c r="C2" s="37"/>
      <c r="D2" s="37"/>
      <c r="E2" s="37"/>
      <c r="F2" s="37"/>
      <c r="G2" s="20"/>
    </row>
    <row r="3" s="1" customFormat="1" ht="17.25" customHeight="1" spans="1:7">
      <c r="A3" s="23" t="s">
        <v>53</v>
      </c>
      <c r="B3" s="39"/>
      <c r="C3" s="20"/>
      <c r="D3" s="20"/>
      <c r="E3" s="20"/>
      <c r="F3" s="16"/>
      <c r="G3" s="40" t="s">
        <v>2</v>
      </c>
    </row>
    <row r="4" s="1" customFormat="1" ht="17.25" customHeight="1" spans="1:7">
      <c r="A4" s="5" t="s">
        <v>3</v>
      </c>
      <c r="B4" s="5"/>
      <c r="C4" s="5" t="s">
        <v>108</v>
      </c>
      <c r="D4" s="5"/>
      <c r="E4" s="5"/>
      <c r="F4" s="5"/>
      <c r="G4" s="5"/>
    </row>
    <row r="5" s="1" customFormat="1" ht="17.25" customHeight="1" spans="1:7">
      <c r="A5" s="5" t="s">
        <v>5</v>
      </c>
      <c r="B5" s="41" t="s">
        <v>6</v>
      </c>
      <c r="C5" s="32" t="s">
        <v>7</v>
      </c>
      <c r="D5" s="32" t="s">
        <v>56</v>
      </c>
      <c r="E5" s="32" t="s">
        <v>109</v>
      </c>
      <c r="F5" s="32" t="s">
        <v>110</v>
      </c>
      <c r="G5" s="42" t="s">
        <v>111</v>
      </c>
    </row>
    <row r="6" s="1" customFormat="1" ht="17.25" customHeight="1" spans="1:7">
      <c r="A6" s="43" t="s">
        <v>8</v>
      </c>
      <c r="B6" s="21">
        <v>767.95</v>
      </c>
      <c r="C6" s="21" t="s">
        <v>112</v>
      </c>
      <c r="D6" s="44">
        <v>767.95</v>
      </c>
      <c r="E6" s="44">
        <v>767.95</v>
      </c>
      <c r="F6" s="44" t="s">
        <v>44</v>
      </c>
      <c r="G6" s="45" t="s">
        <v>44</v>
      </c>
    </row>
    <row r="7" s="1" customFormat="1" ht="17.25" customHeight="1" spans="1:7">
      <c r="A7" s="43" t="s">
        <v>113</v>
      </c>
      <c r="B7" s="21">
        <v>767.95</v>
      </c>
      <c r="C7" s="46" t="s">
        <v>9</v>
      </c>
      <c r="D7" s="46">
        <v>46.03</v>
      </c>
      <c r="E7" s="44">
        <v>46.03</v>
      </c>
      <c r="F7" s="44" t="s">
        <v>44</v>
      </c>
      <c r="G7" s="45"/>
    </row>
    <row r="8" s="1" customFormat="1" ht="17.25" customHeight="1" spans="1:7">
      <c r="A8" s="43" t="s">
        <v>114</v>
      </c>
      <c r="B8" s="21"/>
      <c r="C8" s="46" t="s">
        <v>17</v>
      </c>
      <c r="D8" s="44">
        <v>15.96</v>
      </c>
      <c r="E8" s="44">
        <v>15.96</v>
      </c>
      <c r="F8" s="44" t="s">
        <v>44</v>
      </c>
      <c r="G8" s="45"/>
    </row>
    <row r="9" s="1" customFormat="1" ht="17.25" customHeight="1" spans="1:7">
      <c r="A9" s="43" t="s">
        <v>115</v>
      </c>
      <c r="B9" s="30"/>
      <c r="C9" s="46" t="s">
        <v>23</v>
      </c>
      <c r="D9" s="44">
        <v>20</v>
      </c>
      <c r="E9" s="44">
        <v>20</v>
      </c>
      <c r="F9" s="44" t="s">
        <v>44</v>
      </c>
      <c r="G9" s="45"/>
    </row>
    <row r="10" s="1" customFormat="1" ht="17.25" customHeight="1" spans="1:7">
      <c r="A10" s="43"/>
      <c r="B10" s="47"/>
      <c r="C10" s="46" t="s">
        <v>30</v>
      </c>
      <c r="D10" s="44">
        <v>630.38</v>
      </c>
      <c r="E10" s="44">
        <v>630.38</v>
      </c>
      <c r="F10" s="44" t="s">
        <v>44</v>
      </c>
      <c r="G10" s="45"/>
    </row>
    <row r="11" s="1" customFormat="1" ht="17.25" customHeight="1" spans="1:7">
      <c r="A11" s="43"/>
      <c r="B11" s="47"/>
      <c r="C11" s="46" t="s">
        <v>36</v>
      </c>
      <c r="D11" s="44">
        <v>55.58</v>
      </c>
      <c r="E11" s="44">
        <v>55.58</v>
      </c>
      <c r="F11" s="44" t="s">
        <v>44</v>
      </c>
      <c r="G11" s="45"/>
    </row>
    <row r="12" s="1" customFormat="1" ht="17.25" customHeight="1" spans="1:7">
      <c r="A12" s="43"/>
      <c r="B12" s="47"/>
      <c r="C12" s="46" t="s">
        <v>44</v>
      </c>
      <c r="D12" s="44" t="s">
        <v>44</v>
      </c>
      <c r="E12" s="44" t="s">
        <v>44</v>
      </c>
      <c r="F12" s="44" t="s">
        <v>44</v>
      </c>
      <c r="G12" s="45"/>
    </row>
    <row r="13" s="1" customFormat="1" ht="17.25" customHeight="1" spans="1:7">
      <c r="A13" s="43"/>
      <c r="B13" s="47"/>
      <c r="C13" s="46" t="s">
        <v>44</v>
      </c>
      <c r="D13" s="44" t="s">
        <v>44</v>
      </c>
      <c r="E13" s="44" t="s">
        <v>44</v>
      </c>
      <c r="F13" s="44" t="s">
        <v>44</v>
      </c>
      <c r="G13" s="45"/>
    </row>
    <row r="14" s="1" customFormat="1" ht="19.5" customHeight="1" spans="1:7">
      <c r="A14" s="43"/>
      <c r="B14" s="47"/>
      <c r="C14" s="46" t="s">
        <v>44</v>
      </c>
      <c r="D14" s="44" t="s">
        <v>44</v>
      </c>
      <c r="E14" s="44" t="s">
        <v>44</v>
      </c>
      <c r="F14" s="44" t="s">
        <v>44</v>
      </c>
      <c r="G14" s="45"/>
    </row>
    <row r="15" s="1" customFormat="1" ht="19.5" customHeight="1" spans="1:7">
      <c r="A15" s="43"/>
      <c r="B15" s="47"/>
      <c r="C15" s="46" t="s">
        <v>44</v>
      </c>
      <c r="D15" s="44" t="s">
        <v>44</v>
      </c>
      <c r="E15" s="44" t="s">
        <v>44</v>
      </c>
      <c r="F15" s="44" t="s">
        <v>44</v>
      </c>
      <c r="G15" s="45"/>
    </row>
    <row r="16" s="1" customFormat="1" ht="17.25" customHeight="1" spans="1:7">
      <c r="A16" s="43" t="s">
        <v>116</v>
      </c>
      <c r="B16" s="48"/>
      <c r="C16" s="21" t="s">
        <v>117</v>
      </c>
      <c r="D16" s="44" t="s">
        <v>44</v>
      </c>
      <c r="E16" s="44" t="s">
        <v>44</v>
      </c>
      <c r="F16" s="44" t="s">
        <v>44</v>
      </c>
      <c r="G16" s="45"/>
    </row>
    <row r="17" s="1" customFormat="1" ht="17.25" customHeight="1" spans="1:7">
      <c r="A17" s="42" t="s">
        <v>118</v>
      </c>
      <c r="B17" s="4"/>
      <c r="C17" s="21"/>
      <c r="D17" s="44" t="s">
        <v>44</v>
      </c>
      <c r="E17" s="44" t="s">
        <v>44</v>
      </c>
      <c r="F17" s="44" t="s">
        <v>44</v>
      </c>
      <c r="G17" s="45"/>
    </row>
    <row r="18" s="1" customFormat="1" ht="17.25" customHeight="1" spans="1:7">
      <c r="A18" s="43" t="s">
        <v>119</v>
      </c>
      <c r="B18" s="49"/>
      <c r="C18" s="21"/>
      <c r="D18" s="44" t="s">
        <v>44</v>
      </c>
      <c r="E18" s="44" t="s">
        <v>44</v>
      </c>
      <c r="F18" s="44" t="s">
        <v>44</v>
      </c>
      <c r="G18" s="45"/>
    </row>
    <row r="19" s="1" customFormat="1" ht="17.25" customHeight="1" spans="1:7">
      <c r="A19" s="43"/>
      <c r="B19" s="47"/>
      <c r="C19" s="21"/>
      <c r="D19" s="44" t="s">
        <v>44</v>
      </c>
      <c r="E19" s="44" t="s">
        <v>44</v>
      </c>
      <c r="F19" s="44" t="s">
        <v>44</v>
      </c>
      <c r="G19" s="45"/>
    </row>
    <row r="20" s="1" customFormat="1" ht="17.25" customHeight="1" spans="1:7">
      <c r="A20" s="43"/>
      <c r="B20" s="47"/>
      <c r="C20" s="21"/>
      <c r="D20" s="44" t="s">
        <v>44</v>
      </c>
      <c r="E20" s="44" t="s">
        <v>44</v>
      </c>
      <c r="F20" s="44" t="s">
        <v>44</v>
      </c>
      <c r="G20" s="45"/>
    </row>
    <row r="21" s="1" customFormat="1" ht="17.25" customHeight="1" spans="1:7">
      <c r="A21" s="50" t="s">
        <v>50</v>
      </c>
      <c r="B21" s="21">
        <v>767.95</v>
      </c>
      <c r="C21" s="50" t="s">
        <v>51</v>
      </c>
      <c r="D21" s="44">
        <v>767.95</v>
      </c>
      <c r="E21" s="44">
        <v>767.95</v>
      </c>
      <c r="F21" s="44" t="s">
        <v>44</v>
      </c>
      <c r="G21" s="45" t="s">
        <v>44</v>
      </c>
    </row>
    <row r="22" s="1" customFormat="1" ht="15.75" spans="2:7">
      <c r="B22" s="51"/>
      <c r="G22" s="25"/>
    </row>
    <row r="23" s="1" customFormat="1" ht="15.75" spans="2:7">
      <c r="B23" s="51"/>
      <c r="G23" s="25"/>
    </row>
    <row r="24" s="1" customFormat="1" ht="15.75" spans="2:7">
      <c r="B24" s="51"/>
      <c r="G24" s="25"/>
    </row>
    <row r="25" s="1" customFormat="1" ht="15.75" spans="2:7">
      <c r="B25" s="51"/>
      <c r="G25" s="25"/>
    </row>
    <row r="26" s="1" customFormat="1" ht="15.75" spans="2:7">
      <c r="B26" s="51"/>
      <c r="G26" s="25"/>
    </row>
    <row r="27" s="1" customFormat="1" ht="15.75" spans="2:7">
      <c r="B27" s="51"/>
      <c r="G27" s="25"/>
    </row>
    <row r="28" s="1" customFormat="1" ht="15.75" spans="2:7">
      <c r="B28" s="51"/>
      <c r="G28" s="25"/>
    </row>
    <row r="29" s="1" customFormat="1" ht="15.75" spans="2:7">
      <c r="B29" s="51"/>
      <c r="G29" s="25"/>
    </row>
    <row r="30" s="1" customFormat="1" ht="15.75" spans="2:7">
      <c r="B30" s="51"/>
      <c r="G30" s="25"/>
    </row>
    <row r="31" s="1" customFormat="1" ht="15.75" spans="2:7">
      <c r="B31" s="51"/>
      <c r="G31" s="25"/>
    </row>
    <row r="32" s="1" customFormat="1" ht="15.75" spans="2:7">
      <c r="B32" s="51"/>
      <c r="G32" s="25"/>
    </row>
    <row r="33" s="1" customFormat="1" ht="15.75" spans="2:7">
      <c r="B33" s="51"/>
      <c r="G33" s="25"/>
    </row>
    <row r="34" s="1" customFormat="1" ht="15.75" spans="2:7">
      <c r="B34" s="51"/>
      <c r="G34" s="25"/>
    </row>
    <row r="35" s="1" customFormat="1" ht="15.75" spans="2:7">
      <c r="B35" s="51"/>
      <c r="G35" s="25"/>
    </row>
    <row r="36" s="1" customFormat="1" ht="15.75" spans="2:7">
      <c r="B36" s="51"/>
      <c r="G36" s="25"/>
    </row>
    <row r="37" s="1" customFormat="1" ht="15.75" spans="2:7">
      <c r="B37" s="51"/>
      <c r="G37" s="25"/>
    </row>
    <row r="38" s="1" customFormat="1" ht="15.75" spans="2:7">
      <c r="B38" s="51"/>
      <c r="G38" s="25"/>
    </row>
    <row r="39" s="1" customFormat="1" ht="15.75" spans="2:7">
      <c r="B39" s="51"/>
      <c r="G39" s="25"/>
    </row>
    <row r="40" s="1" customFormat="1" ht="15.75" spans="2:7">
      <c r="B40" s="51"/>
      <c r="G40" s="25"/>
    </row>
    <row r="41" s="1" customFormat="1" ht="15.75" spans="2:7">
      <c r="B41" s="51"/>
      <c r="G41" s="25"/>
    </row>
    <row r="42" s="1" customFormat="1" ht="15.75" spans="2:7">
      <c r="B42" s="51"/>
      <c r="G42" s="25"/>
    </row>
    <row r="43" s="1" customFormat="1" ht="15.75" spans="2:7">
      <c r="B43" s="51"/>
      <c r="G43" s="25"/>
    </row>
    <row r="44" s="1" customFormat="1" ht="15.75" spans="2:7">
      <c r="B44" s="51"/>
      <c r="G44" s="25"/>
    </row>
    <row r="45" s="1" customFormat="1" ht="15.75" spans="2:7">
      <c r="B45" s="51"/>
      <c r="G45" s="25"/>
    </row>
    <row r="46" s="1" customFormat="1" ht="15.75" spans="2:7">
      <c r="B46" s="51"/>
      <c r="G46" s="25"/>
    </row>
    <row r="47" s="1" customFormat="1" ht="15.75" spans="2:32">
      <c r="B47" s="51"/>
      <c r="G47" s="25"/>
      <c r="AF47" s="13"/>
    </row>
    <row r="48" s="1" customFormat="1" ht="15.75" spans="2:30">
      <c r="B48" s="51"/>
      <c r="G48" s="25"/>
      <c r="AD48" s="13"/>
    </row>
    <row r="49" s="1" customFormat="1" ht="15.75" spans="2:32">
      <c r="B49" s="51"/>
      <c r="G49" s="25"/>
      <c r="AE49" s="13"/>
      <c r="AF49" s="13"/>
    </row>
    <row r="50" s="1" customFormat="1" ht="15.75" spans="2:33">
      <c r="B50" s="51"/>
      <c r="G50" s="25"/>
      <c r="AF50" s="13"/>
      <c r="AG50" s="13"/>
    </row>
    <row r="51" s="1" customFormat="1" ht="15.75" spans="2:33">
      <c r="B51" s="51"/>
      <c r="G51" s="25"/>
      <c r="AG51" s="52"/>
    </row>
    <row r="52" s="1" customFormat="1" ht="15.75" spans="2:7">
      <c r="B52" s="51"/>
      <c r="G52" s="25"/>
    </row>
    <row r="53" s="1" customFormat="1" ht="15.75" spans="2:7">
      <c r="B53" s="51"/>
      <c r="G53" s="25"/>
    </row>
    <row r="54" s="1" customFormat="1" ht="15.75" spans="2:7">
      <c r="B54" s="51"/>
      <c r="G54" s="25"/>
    </row>
    <row r="55" s="1" customFormat="1" ht="15.75" spans="2:7">
      <c r="B55" s="51"/>
      <c r="G55" s="25"/>
    </row>
    <row r="56" s="1" customFormat="1" ht="15.75" spans="2:7">
      <c r="B56" s="51"/>
      <c r="G56" s="25"/>
    </row>
    <row r="57" s="1" customFormat="1" ht="15.75" spans="2:7">
      <c r="B57" s="51"/>
      <c r="G57" s="25"/>
    </row>
    <row r="58" s="1" customFormat="1" ht="15.75" spans="2:7">
      <c r="B58" s="51"/>
      <c r="G58" s="25"/>
    </row>
    <row r="59" s="1" customFormat="1" ht="15.75" spans="2:7">
      <c r="B59" s="51"/>
      <c r="G59" s="25"/>
    </row>
    <row r="60" s="1" customFormat="1" ht="15.75" spans="2:7">
      <c r="B60" s="51"/>
      <c r="G60" s="25"/>
    </row>
    <row r="61" s="1" customFormat="1" ht="15.75" spans="2:7">
      <c r="B61" s="51"/>
      <c r="G61" s="25"/>
    </row>
    <row r="62" s="1" customFormat="1" ht="15.75" spans="2:7">
      <c r="B62" s="51"/>
      <c r="G62" s="25"/>
    </row>
    <row r="63" s="1" customFormat="1" ht="15.75" spans="2:7">
      <c r="B63" s="51"/>
      <c r="G63" s="25"/>
    </row>
    <row r="64" s="1" customFormat="1" ht="15.75" spans="2:7">
      <c r="B64" s="51"/>
      <c r="G64" s="25"/>
    </row>
    <row r="65" s="1" customFormat="1" ht="15.75" spans="2:7">
      <c r="B65" s="51"/>
      <c r="G65" s="25"/>
    </row>
    <row r="66" s="1" customFormat="1" ht="15.75" spans="2:7">
      <c r="B66" s="51"/>
      <c r="G66" s="25"/>
    </row>
    <row r="67" s="1" customFormat="1" ht="15.75" spans="2:7">
      <c r="B67" s="51"/>
      <c r="G67" s="25"/>
    </row>
    <row r="68" s="1" customFormat="1" ht="15.75" spans="2:7">
      <c r="B68" s="51"/>
      <c r="G68" s="25"/>
    </row>
    <row r="69" s="1" customFormat="1" ht="15.75" spans="2:7">
      <c r="B69" s="51"/>
      <c r="G69" s="25"/>
    </row>
    <row r="70" s="1" customFormat="1" ht="15.75" spans="2:7">
      <c r="B70" s="51"/>
      <c r="G70" s="25"/>
    </row>
    <row r="71" s="1" customFormat="1" ht="15.75" spans="2:7">
      <c r="B71" s="51"/>
      <c r="G71" s="25"/>
    </row>
    <row r="72" s="1" customFormat="1" ht="15.75" spans="2:7">
      <c r="B72" s="51"/>
      <c r="G72" s="25"/>
    </row>
    <row r="73" s="1" customFormat="1" ht="15.75" spans="2:7">
      <c r="B73" s="51"/>
      <c r="G73" s="25"/>
    </row>
    <row r="74" s="1" customFormat="1" ht="15.75" spans="2:7">
      <c r="B74" s="51"/>
      <c r="G74" s="25"/>
    </row>
    <row r="75" s="1" customFormat="1" ht="15.75" spans="2:7">
      <c r="B75" s="51"/>
      <c r="G75" s="25"/>
    </row>
    <row r="76" s="1" customFormat="1" ht="15.75" spans="2:7">
      <c r="B76" s="51"/>
      <c r="G76" s="25"/>
    </row>
    <row r="77" s="1" customFormat="1" ht="15.75" spans="2:7">
      <c r="B77" s="51"/>
      <c r="G77" s="25"/>
    </row>
    <row r="78" s="1" customFormat="1" ht="15.75" spans="2:7">
      <c r="B78" s="51"/>
      <c r="G78" s="25"/>
    </row>
    <row r="79" s="1" customFormat="1" ht="15.75" spans="2:7">
      <c r="B79" s="51"/>
      <c r="G79" s="25"/>
    </row>
    <row r="80" s="1" customFormat="1" ht="15.75" spans="2:7">
      <c r="B80" s="51"/>
      <c r="G80" s="25"/>
    </row>
    <row r="81" s="1" customFormat="1" ht="15.75" spans="2:7">
      <c r="B81" s="51"/>
      <c r="G81" s="25"/>
    </row>
    <row r="82" s="1" customFormat="1" ht="15.75" spans="2:7">
      <c r="B82" s="51"/>
      <c r="G82" s="25"/>
    </row>
    <row r="83" s="1" customFormat="1" ht="15.75" spans="2:7">
      <c r="B83" s="51"/>
      <c r="G83" s="25"/>
    </row>
    <row r="84" s="1" customFormat="1" ht="15.75" spans="2:7">
      <c r="B84" s="51"/>
      <c r="G84" s="25"/>
    </row>
    <row r="85" s="1" customFormat="1" ht="15.75" spans="2:7">
      <c r="B85" s="51"/>
      <c r="G85" s="25"/>
    </row>
    <row r="86" s="1" customFormat="1" ht="15.75" spans="2:7">
      <c r="B86" s="51"/>
      <c r="G86" s="25"/>
    </row>
    <row r="87" s="1" customFormat="1" ht="15.75" spans="2:7">
      <c r="B87" s="51"/>
      <c r="G87" s="25"/>
    </row>
    <row r="88" s="1" customFormat="1" ht="15.75" spans="2:26">
      <c r="B88" s="51"/>
      <c r="G88" s="25"/>
      <c r="Z88" s="13"/>
    </row>
    <row r="89" s="1" customFormat="1" ht="15.75" spans="2:26">
      <c r="B89" s="51"/>
      <c r="G89" s="25"/>
      <c r="W89" s="13"/>
      <c r="X89" s="13"/>
      <c r="Y89" s="13"/>
      <c r="Z89" s="52"/>
    </row>
    <row r="90" s="1" customFormat="1" ht="15.75" spans="2:7">
      <c r="B90" s="51"/>
      <c r="G90" s="25"/>
    </row>
    <row r="91" s="1" customFormat="1" ht="15.75" spans="2:7">
      <c r="B91" s="51"/>
      <c r="G91" s="25"/>
    </row>
    <row r="92" s="1" customFormat="1" ht="15.75" spans="2:7">
      <c r="B92" s="51"/>
      <c r="G92" s="25"/>
    </row>
    <row r="93" s="1" customFormat="1" ht="15.75" spans="2:7">
      <c r="B93" s="51"/>
      <c r="G93" s="25"/>
    </row>
    <row r="94" s="1" customFormat="1" ht="15.75" spans="2:7">
      <c r="B94" s="51"/>
      <c r="G94" s="25"/>
    </row>
    <row r="95" s="1" customFormat="1" ht="15.75" spans="2:7">
      <c r="B95" s="51"/>
      <c r="G95" s="25"/>
    </row>
    <row r="96" s="1" customFormat="1" ht="15.75" spans="2:7">
      <c r="B96" s="51"/>
      <c r="G96" s="25"/>
    </row>
    <row r="97" s="1" customFormat="1" ht="15.75" spans="2:7">
      <c r="B97" s="51"/>
      <c r="G97" s="25"/>
    </row>
    <row r="98" s="1" customFormat="1" ht="15.75" spans="2:7">
      <c r="B98" s="51"/>
      <c r="G98" s="25"/>
    </row>
    <row r="99" s="1" customFormat="1" ht="15.75" spans="2:7">
      <c r="B99" s="51"/>
      <c r="G99" s="25"/>
    </row>
    <row r="100" s="1" customFormat="1" ht="15.75" spans="2:7">
      <c r="B100" s="51"/>
      <c r="G100" s="25"/>
    </row>
    <row r="101" s="1" customFormat="1" ht="15.75" spans="2:7">
      <c r="B101" s="51"/>
      <c r="G101" s="25"/>
    </row>
    <row r="102" s="1" customFormat="1" ht="15.75" spans="2:7">
      <c r="B102" s="51"/>
      <c r="G102" s="25"/>
    </row>
    <row r="103" s="1" customFormat="1" ht="15.75" spans="2:7">
      <c r="B103" s="51"/>
      <c r="G103" s="25"/>
    </row>
    <row r="104" s="1" customFormat="1" ht="15.75" spans="2:7">
      <c r="B104" s="51"/>
      <c r="G104" s="25"/>
    </row>
    <row r="105" s="1" customFormat="1" ht="15.75" spans="2:7">
      <c r="B105" s="51"/>
      <c r="G105" s="25"/>
    </row>
    <row r="106" s="1" customFormat="1" ht="15.75" spans="2:7">
      <c r="B106" s="51"/>
      <c r="G106" s="25"/>
    </row>
    <row r="107" s="1" customFormat="1" ht="15.75" spans="2:7">
      <c r="B107" s="51"/>
      <c r="G107" s="25"/>
    </row>
    <row r="108" s="1" customFormat="1" ht="15.75" spans="2:7">
      <c r="B108" s="51"/>
      <c r="G108" s="25"/>
    </row>
    <row r="109" s="1" customFormat="1" ht="15.75" spans="2:7">
      <c r="B109" s="51"/>
      <c r="G109" s="25"/>
    </row>
    <row r="110" s="1" customFormat="1" ht="15.75" spans="2:7">
      <c r="B110" s="51"/>
      <c r="G110" s="25"/>
    </row>
    <row r="111" s="1" customFormat="1" ht="15.75" spans="2:7">
      <c r="B111" s="51"/>
      <c r="G111" s="25"/>
    </row>
    <row r="112" s="1" customFormat="1" ht="15.75" spans="2:7">
      <c r="B112" s="51"/>
      <c r="G112" s="25"/>
    </row>
    <row r="113" s="1" customFormat="1" ht="15.75" spans="2:7">
      <c r="B113" s="51"/>
      <c r="G113" s="25"/>
    </row>
    <row r="114" s="1" customFormat="1" ht="15.75" spans="2:7">
      <c r="B114" s="51"/>
      <c r="G114" s="25"/>
    </row>
    <row r="115" s="1" customFormat="1" ht="15.75" spans="2:7">
      <c r="B115" s="51"/>
      <c r="G115" s="25"/>
    </row>
    <row r="116" s="1" customFormat="1" ht="15.75" spans="2:7">
      <c r="B116" s="51"/>
      <c r="G116" s="25"/>
    </row>
    <row r="117" s="1" customFormat="1" ht="15.75" spans="2:7">
      <c r="B117" s="51"/>
      <c r="G117" s="25"/>
    </row>
    <row r="118" s="1" customFormat="1" ht="15.75" spans="2:7">
      <c r="B118" s="51"/>
      <c r="G118" s="25"/>
    </row>
    <row r="119" s="1" customFormat="1" ht="15.75" spans="2:7">
      <c r="B119" s="51"/>
      <c r="G119" s="25"/>
    </row>
    <row r="120" s="1" customFormat="1" ht="15.75" spans="2:7">
      <c r="B120" s="51"/>
      <c r="G120" s="25"/>
    </row>
    <row r="121" s="1" customFormat="1" ht="15.75" spans="2:7">
      <c r="B121" s="51"/>
      <c r="G121" s="25"/>
    </row>
    <row r="122" s="1" customFormat="1" ht="15.75" spans="2:7">
      <c r="B122" s="51"/>
      <c r="G122" s="25"/>
    </row>
    <row r="123" s="1" customFormat="1" ht="15.75" spans="2:7">
      <c r="B123" s="51"/>
      <c r="G123" s="25"/>
    </row>
    <row r="124" s="1" customFormat="1" ht="15.75" spans="2:7">
      <c r="B124" s="51"/>
      <c r="G124" s="25"/>
    </row>
    <row r="125" s="1" customFormat="1" ht="15.75" spans="2:7">
      <c r="B125" s="51"/>
      <c r="G125" s="25"/>
    </row>
    <row r="126" s="1" customFormat="1" ht="15.75" spans="2:7">
      <c r="B126" s="51"/>
      <c r="G126" s="25"/>
    </row>
    <row r="127" s="1" customFormat="1" ht="15.75" spans="2:7">
      <c r="B127" s="51"/>
      <c r="G127" s="25"/>
    </row>
    <row r="128" s="1" customFormat="1" ht="15.75" spans="2:7">
      <c r="B128" s="51"/>
      <c r="G128" s="25"/>
    </row>
    <row r="129" s="1" customFormat="1" ht="15.75" spans="2:7">
      <c r="B129" s="51"/>
      <c r="G129" s="25"/>
    </row>
    <row r="130" s="1" customFormat="1" ht="15.75" spans="2:7">
      <c r="B130" s="51"/>
      <c r="G130" s="25"/>
    </row>
    <row r="131" s="1" customFormat="1" ht="15.75" spans="2:7">
      <c r="B131" s="51"/>
      <c r="G131" s="25"/>
    </row>
    <row r="132" s="1" customFormat="1" ht="15.75" spans="2:7">
      <c r="B132" s="51"/>
      <c r="G132" s="25"/>
    </row>
    <row r="133" s="1" customFormat="1" ht="15.75" spans="2:7">
      <c r="B133" s="51"/>
      <c r="G133" s="25"/>
    </row>
    <row r="134" s="1" customFormat="1" ht="15.75" spans="2:7">
      <c r="B134" s="51"/>
      <c r="G134" s="25"/>
    </row>
    <row r="135" s="1" customFormat="1" ht="15.75" spans="2:7">
      <c r="B135" s="51"/>
      <c r="G135" s="25"/>
    </row>
    <row r="136" s="1" customFormat="1" ht="15.75" spans="2:7">
      <c r="B136" s="51"/>
      <c r="G136" s="25"/>
    </row>
    <row r="137" s="1" customFormat="1" ht="15.75" spans="2:7">
      <c r="B137" s="51"/>
      <c r="G137" s="25"/>
    </row>
    <row r="138" s="1" customFormat="1" ht="15.75" spans="2:7">
      <c r="B138" s="51"/>
      <c r="G138" s="25"/>
    </row>
    <row r="139" s="1" customFormat="1" ht="15.75" spans="2:7">
      <c r="B139" s="51"/>
      <c r="G139" s="25"/>
    </row>
    <row r="140" s="1" customFormat="1" ht="15.75" spans="2:7">
      <c r="B140" s="51"/>
      <c r="G140" s="25"/>
    </row>
    <row r="141" s="1" customFormat="1" ht="15.75" spans="2:7">
      <c r="B141" s="51"/>
      <c r="G141" s="25"/>
    </row>
    <row r="142" s="1" customFormat="1" ht="15.75" spans="2:7">
      <c r="B142" s="51"/>
      <c r="G142" s="25"/>
    </row>
    <row r="143" s="1" customFormat="1" ht="15.75" spans="2:7">
      <c r="B143" s="51"/>
      <c r="G143" s="25"/>
    </row>
    <row r="144" s="1" customFormat="1" ht="15.75" spans="2:7">
      <c r="B144" s="51"/>
      <c r="G144" s="25"/>
    </row>
    <row r="145" s="1" customFormat="1" ht="15.75" spans="2:7">
      <c r="B145" s="51"/>
      <c r="G145" s="25"/>
    </row>
    <row r="146" s="1" customFormat="1" ht="15.75" spans="2:7">
      <c r="B146" s="51"/>
      <c r="G146" s="25"/>
    </row>
    <row r="147" s="1" customFormat="1" ht="15.75" spans="2:7">
      <c r="B147" s="51"/>
      <c r="G147" s="25"/>
    </row>
    <row r="148" s="1" customFormat="1" ht="15.75" spans="2:7">
      <c r="B148" s="51"/>
      <c r="G148" s="25"/>
    </row>
    <row r="149" s="1" customFormat="1" ht="15.75" spans="2:7">
      <c r="B149" s="51"/>
      <c r="G149" s="25"/>
    </row>
    <row r="150" s="1" customFormat="1" ht="15.75" spans="2:7">
      <c r="B150" s="51"/>
      <c r="G150" s="25"/>
    </row>
    <row r="151" s="1" customFormat="1" ht="15.75" spans="2:7">
      <c r="B151" s="51"/>
      <c r="G151" s="25"/>
    </row>
    <row r="152" s="1" customFormat="1" ht="15.75" spans="2:7">
      <c r="B152" s="51"/>
      <c r="G152" s="25"/>
    </row>
    <row r="153" s="1" customFormat="1" ht="15.75" spans="2:7">
      <c r="B153" s="51"/>
      <c r="G153" s="25"/>
    </row>
    <row r="154" s="1" customFormat="1" ht="15.75" spans="2:7">
      <c r="B154" s="51"/>
      <c r="G154" s="25"/>
    </row>
    <row r="155" s="1" customFormat="1" ht="15.75" spans="2:7">
      <c r="B155" s="51"/>
      <c r="G155" s="25"/>
    </row>
    <row r="156" s="1" customFormat="1" ht="15.75" spans="2:7">
      <c r="B156" s="51"/>
      <c r="G156" s="25"/>
    </row>
    <row r="157" s="1" customFormat="1" ht="15.75" spans="2:7">
      <c r="B157" s="51"/>
      <c r="G157" s="25"/>
    </row>
    <row r="158" s="1" customFormat="1" ht="15.75" spans="2:7">
      <c r="B158" s="51"/>
      <c r="G158" s="25"/>
    </row>
    <row r="159" s="1" customFormat="1" ht="15.75" spans="2:7">
      <c r="B159" s="51"/>
      <c r="G159" s="25"/>
    </row>
    <row r="160" s="1" customFormat="1" ht="15.75" spans="2:7">
      <c r="B160" s="51"/>
      <c r="G160" s="25"/>
    </row>
    <row r="161" s="1" customFormat="1" ht="15.75" spans="2:7">
      <c r="B161" s="51"/>
      <c r="G161" s="25"/>
    </row>
    <row r="162" s="1" customFormat="1" ht="15.75" spans="2:7">
      <c r="B162" s="51"/>
      <c r="G162" s="25"/>
    </row>
    <row r="163" s="1" customFormat="1" ht="15.75" spans="2:7">
      <c r="B163" s="51"/>
      <c r="G163" s="25"/>
    </row>
    <row r="164" s="1" customFormat="1" ht="15.75" spans="2:7">
      <c r="B164" s="51"/>
      <c r="G164" s="25"/>
    </row>
    <row r="165" s="1" customFormat="1" ht="15.75" spans="2:7">
      <c r="B165" s="51"/>
      <c r="G165" s="25"/>
    </row>
    <row r="166" s="1" customFormat="1" ht="15.75" spans="2:7">
      <c r="B166" s="51"/>
      <c r="G166" s="25"/>
    </row>
    <row r="167" s="1" customFormat="1" ht="15.75" spans="2:7">
      <c r="B167" s="51"/>
      <c r="G167" s="25"/>
    </row>
    <row r="168" s="1" customFormat="1" ht="15.75" spans="2:7">
      <c r="B168" s="51"/>
      <c r="G168" s="25"/>
    </row>
    <row r="169" s="1" customFormat="1" ht="15.75" spans="2:7">
      <c r="B169" s="51"/>
      <c r="G169" s="25"/>
    </row>
    <row r="170" s="1" customFormat="1" ht="15.75" spans="2:7">
      <c r="B170" s="51"/>
      <c r="G170" s="25"/>
    </row>
    <row r="171" s="1" customFormat="1" ht="15.75" spans="2:7">
      <c r="B171" s="51"/>
      <c r="G171" s="25"/>
    </row>
    <row r="172" s="1" customFormat="1" ht="15.75" spans="2:7">
      <c r="B172" s="51"/>
      <c r="G172" s="25"/>
    </row>
    <row r="173" s="1" customFormat="1" ht="15.75" spans="2:7">
      <c r="B173" s="51"/>
      <c r="G173" s="25"/>
    </row>
    <row r="174" s="1" customFormat="1" ht="15.75" spans="2:7">
      <c r="B174" s="51"/>
      <c r="G174" s="25"/>
    </row>
    <row r="175" s="1" customFormat="1" ht="15.75" spans="2:7">
      <c r="B175" s="51"/>
      <c r="G175" s="25"/>
    </row>
    <row r="176" s="1" customFormat="1" ht="15.75" spans="2:7">
      <c r="B176" s="51"/>
      <c r="G176" s="25"/>
    </row>
    <row r="177" s="1" customFormat="1" ht="15.75" spans="2:7">
      <c r="B177" s="51"/>
      <c r="G177" s="25"/>
    </row>
    <row r="178" s="1" customFormat="1" ht="15.75" spans="2:7">
      <c r="B178" s="51"/>
      <c r="G178" s="25"/>
    </row>
    <row r="179" s="1" customFormat="1" ht="15.75" spans="2:7">
      <c r="B179" s="51"/>
      <c r="G179" s="25"/>
    </row>
    <row r="180" s="1" customFormat="1" ht="15.75" spans="2:7">
      <c r="B180" s="51"/>
      <c r="G180" s="25"/>
    </row>
    <row r="181" s="1" customFormat="1" ht="15.75" spans="2:7">
      <c r="B181" s="51"/>
      <c r="G181" s="25"/>
    </row>
    <row r="182" s="1" customFormat="1" ht="15.75" spans="2:7">
      <c r="B182" s="51"/>
      <c r="G182" s="25"/>
    </row>
    <row r="183" s="1" customFormat="1" ht="15.75" spans="2:7">
      <c r="B183" s="51"/>
      <c r="G183" s="25"/>
    </row>
    <row r="184" s="1" customFormat="1" ht="15.75" spans="2:7">
      <c r="B184" s="51"/>
      <c r="G184" s="25"/>
    </row>
    <row r="185" s="1" customFormat="1" ht="15.75" spans="2:7">
      <c r="B185" s="51"/>
      <c r="G185" s="25"/>
    </row>
    <row r="186" s="1" customFormat="1" ht="15.75" spans="2:7">
      <c r="B186" s="51"/>
      <c r="G186" s="25"/>
    </row>
    <row r="187" s="1" customFormat="1" ht="15.75" spans="2:7">
      <c r="B187" s="51"/>
      <c r="G187" s="25"/>
    </row>
    <row r="188" s="1" customFormat="1" ht="15.75" spans="2:7">
      <c r="B188" s="51"/>
      <c r="G188" s="25"/>
    </row>
    <row r="189" s="1" customFormat="1" ht="15.75" spans="2:7">
      <c r="B189" s="51"/>
      <c r="G189" s="25"/>
    </row>
    <row r="190" s="1" customFormat="1" ht="15.75" spans="2:7">
      <c r="B190" s="51"/>
      <c r="G190" s="25"/>
    </row>
    <row r="191" s="1" customFormat="1" ht="15.75" spans="2:7">
      <c r="B191" s="51"/>
      <c r="G191" s="25"/>
    </row>
    <row r="192" s="1" customFormat="1" ht="15.75" spans="2:7">
      <c r="B192" s="51"/>
      <c r="G192" s="25"/>
    </row>
    <row r="193" s="1" customFormat="1" ht="15.75" spans="2:7">
      <c r="B193" s="51"/>
      <c r="G193" s="25"/>
    </row>
    <row r="194" s="1" customFormat="1" ht="15.75" spans="2:7">
      <c r="B194" s="51"/>
      <c r="G194" s="25"/>
    </row>
    <row r="195" s="1" customFormat="1" ht="15.75" spans="2:7">
      <c r="B195" s="51"/>
      <c r="G195" s="25"/>
    </row>
    <row r="196" s="1" customFormat="1" ht="15.75" spans="2:7">
      <c r="B196" s="51"/>
      <c r="G196" s="25"/>
    </row>
    <row r="197" s="1" customFormat="1" ht="15.75" spans="2:7">
      <c r="B197" s="51"/>
      <c r="G197" s="25"/>
    </row>
    <row r="198" s="1" customFormat="1" ht="15.75" spans="2:7">
      <c r="B198" s="51"/>
      <c r="G198" s="25"/>
    </row>
    <row r="199" s="1" customFormat="1" ht="15.75" spans="2:7">
      <c r="B199" s="51"/>
      <c r="G199" s="25"/>
    </row>
    <row r="200" s="1" customFormat="1" ht="15.75" spans="2:7">
      <c r="B200" s="51"/>
      <c r="G200" s="25"/>
    </row>
  </sheetData>
  <mergeCells count="3">
    <mergeCell ref="A2:F2"/>
    <mergeCell ref="A4:B4"/>
    <mergeCell ref="C4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A1" sqref="$A1:$XFD1048576"/>
    </sheetView>
  </sheetViews>
  <sheetFormatPr defaultColWidth="8" defaultRowHeight="12.75" customHeight="1" outlineLevelCol="6"/>
  <cols>
    <col min="1" max="1" width="14.625" style="1" customWidth="1"/>
    <col min="2" max="2" width="38.875" style="1" customWidth="1"/>
    <col min="3" max="5" width="24.5" style="1" customWidth="1"/>
    <col min="6" max="6" width="8" style="1" customWidth="1"/>
    <col min="7" max="7" width="11.875" style="1" customWidth="1"/>
    <col min="8" max="8" width="8" style="1" customWidth="1"/>
    <col min="9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120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53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5" t="s">
        <v>102</v>
      </c>
      <c r="B4" s="5"/>
      <c r="C4" s="5" t="s">
        <v>121</v>
      </c>
      <c r="D4" s="5"/>
      <c r="E4" s="5"/>
      <c r="F4" s="15"/>
      <c r="G4" s="15"/>
    </row>
    <row r="5" s="1" customFormat="1" ht="21" customHeight="1" spans="1:7">
      <c r="A5" s="5" t="s">
        <v>105</v>
      </c>
      <c r="B5" s="5" t="s">
        <v>106</v>
      </c>
      <c r="C5" s="5" t="s">
        <v>56</v>
      </c>
      <c r="D5" s="5" t="s">
        <v>103</v>
      </c>
      <c r="E5" s="5" t="s">
        <v>104</v>
      </c>
      <c r="F5" s="15"/>
      <c r="G5" s="15"/>
    </row>
    <row r="6" s="1" customFormat="1" ht="21" customHeight="1" spans="1:7">
      <c r="A6" s="10" t="s">
        <v>70</v>
      </c>
      <c r="B6" s="10" t="s">
        <v>70</v>
      </c>
      <c r="C6" s="33">
        <v>1</v>
      </c>
      <c r="D6" s="33">
        <v>2</v>
      </c>
      <c r="E6" s="33">
        <v>3</v>
      </c>
      <c r="F6" s="15"/>
      <c r="G6" s="15"/>
    </row>
    <row r="7" s="1" customFormat="1" ht="28.5" customHeight="1" spans="1:7">
      <c r="A7" s="21"/>
      <c r="B7" s="21" t="s">
        <v>56</v>
      </c>
      <c r="C7" s="21">
        <v>767.95</v>
      </c>
      <c r="D7" s="21">
        <v>353.95</v>
      </c>
      <c r="E7" s="21">
        <v>414</v>
      </c>
      <c r="F7" s="15"/>
      <c r="G7" s="15"/>
    </row>
    <row r="8" s="1" customFormat="1" ht="28.5" customHeight="1" spans="1:5">
      <c r="A8" s="21" t="s">
        <v>71</v>
      </c>
      <c r="B8" s="21" t="s">
        <v>9</v>
      </c>
      <c r="C8" s="21">
        <v>46.03</v>
      </c>
      <c r="D8" s="21">
        <v>46.03</v>
      </c>
      <c r="E8" s="21"/>
    </row>
    <row r="9" s="1" customFormat="1" ht="28.5" customHeight="1" spans="1:5">
      <c r="A9" s="21" t="s">
        <v>72</v>
      </c>
      <c r="B9" s="21" t="s">
        <v>11</v>
      </c>
      <c r="C9" s="21">
        <v>46.03</v>
      </c>
      <c r="D9" s="21">
        <v>46.03</v>
      </c>
      <c r="E9" s="21"/>
    </row>
    <row r="10" s="1" customFormat="1" ht="28.5" customHeight="1" spans="1:5">
      <c r="A10" s="21" t="s">
        <v>73</v>
      </c>
      <c r="B10" s="21" t="s">
        <v>13</v>
      </c>
      <c r="C10" s="21">
        <v>35.13</v>
      </c>
      <c r="D10" s="21">
        <v>35.13</v>
      </c>
      <c r="E10" s="21"/>
    </row>
    <row r="11" s="1" customFormat="1" ht="28.5" customHeight="1" spans="1:5">
      <c r="A11" s="21" t="s">
        <v>74</v>
      </c>
      <c r="B11" s="21" t="s">
        <v>15</v>
      </c>
      <c r="C11" s="21">
        <v>10.9</v>
      </c>
      <c r="D11" s="21">
        <v>10.9</v>
      </c>
      <c r="E11" s="21"/>
    </row>
    <row r="12" s="1" customFormat="1" ht="28.5" customHeight="1" spans="1:5">
      <c r="A12" s="21" t="s">
        <v>75</v>
      </c>
      <c r="B12" s="21" t="s">
        <v>17</v>
      </c>
      <c r="C12" s="21">
        <v>15.96</v>
      </c>
      <c r="D12" s="21">
        <v>15.96</v>
      </c>
      <c r="E12" s="21"/>
    </row>
    <row r="13" s="1" customFormat="1" ht="28.5" customHeight="1" spans="1:5">
      <c r="A13" s="21" t="s">
        <v>76</v>
      </c>
      <c r="B13" s="21" t="s">
        <v>19</v>
      </c>
      <c r="C13" s="21">
        <v>15.96</v>
      </c>
      <c r="D13" s="21">
        <v>15.96</v>
      </c>
      <c r="E13" s="21"/>
    </row>
    <row r="14" s="1" customFormat="1" ht="28.5" customHeight="1" spans="1:5">
      <c r="A14" s="21" t="s">
        <v>77</v>
      </c>
      <c r="B14" s="21" t="s">
        <v>21</v>
      </c>
      <c r="C14" s="21">
        <v>15.96</v>
      </c>
      <c r="D14" s="21">
        <v>15.96</v>
      </c>
      <c r="E14" s="21"/>
    </row>
    <row r="15" s="1" customFormat="1" ht="28.5" customHeight="1" spans="1:5">
      <c r="A15" s="21" t="s">
        <v>78</v>
      </c>
      <c r="B15" s="21" t="s">
        <v>23</v>
      </c>
      <c r="C15" s="21">
        <v>20</v>
      </c>
      <c r="D15" s="21"/>
      <c r="E15" s="21">
        <v>20</v>
      </c>
    </row>
    <row r="16" s="1" customFormat="1" ht="28.5" customHeight="1" spans="1:5">
      <c r="A16" s="21" t="s">
        <v>83</v>
      </c>
      <c r="B16" s="21" t="s">
        <v>25</v>
      </c>
      <c r="C16" s="21">
        <v>20</v>
      </c>
      <c r="D16" s="21"/>
      <c r="E16" s="21">
        <v>20</v>
      </c>
    </row>
    <row r="17" s="1" customFormat="1" ht="28.5" customHeight="1" spans="1:5">
      <c r="A17" s="21" t="s">
        <v>84</v>
      </c>
      <c r="B17" s="21" t="s">
        <v>27</v>
      </c>
      <c r="C17" s="21">
        <v>20</v>
      </c>
      <c r="D17" s="21"/>
      <c r="E17" s="21">
        <v>20</v>
      </c>
    </row>
    <row r="18" s="1" customFormat="1" ht="28.5" customHeight="1" spans="1:5">
      <c r="A18" s="21" t="s">
        <v>85</v>
      </c>
      <c r="B18" s="21" t="s">
        <v>30</v>
      </c>
      <c r="C18" s="21">
        <v>630.38</v>
      </c>
      <c r="D18" s="21">
        <v>266.38</v>
      </c>
      <c r="E18" s="21">
        <v>364</v>
      </c>
    </row>
    <row r="19" s="1" customFormat="1" ht="28.5" customHeight="1" spans="1:5">
      <c r="A19" s="21" t="s">
        <v>86</v>
      </c>
      <c r="B19" s="21" t="s">
        <v>31</v>
      </c>
      <c r="C19" s="21">
        <v>601.38</v>
      </c>
      <c r="D19" s="21">
        <v>266.38</v>
      </c>
      <c r="E19" s="21">
        <v>335</v>
      </c>
    </row>
    <row r="20" s="1" customFormat="1" ht="28.5" customHeight="1" spans="1:5">
      <c r="A20" s="21" t="s">
        <v>87</v>
      </c>
      <c r="B20" s="21" t="s">
        <v>32</v>
      </c>
      <c r="C20" s="21">
        <v>416.38</v>
      </c>
      <c r="D20" s="21">
        <v>266.38</v>
      </c>
      <c r="E20" s="21">
        <v>150</v>
      </c>
    </row>
    <row r="21" s="1" customFormat="1" ht="28.5" customHeight="1" spans="1:5">
      <c r="A21" s="21" t="s">
        <v>88</v>
      </c>
      <c r="B21" s="21" t="s">
        <v>33</v>
      </c>
      <c r="C21" s="21">
        <v>185</v>
      </c>
      <c r="D21" s="21"/>
      <c r="E21" s="21">
        <v>185</v>
      </c>
    </row>
    <row r="22" s="1" customFormat="1" ht="28.5" customHeight="1" spans="1:5">
      <c r="A22" s="21" t="s">
        <v>83</v>
      </c>
      <c r="B22" s="21" t="s">
        <v>34</v>
      </c>
      <c r="C22" s="21">
        <v>29</v>
      </c>
      <c r="D22" s="21"/>
      <c r="E22" s="21">
        <v>29</v>
      </c>
    </row>
    <row r="23" s="1" customFormat="1" ht="28.5" customHeight="1" spans="1:5">
      <c r="A23" s="21" t="s">
        <v>89</v>
      </c>
      <c r="B23" s="21" t="s">
        <v>35</v>
      </c>
      <c r="C23" s="21">
        <v>29</v>
      </c>
      <c r="D23" s="21"/>
      <c r="E23" s="21">
        <v>29</v>
      </c>
    </row>
    <row r="24" s="1" customFormat="1" ht="28.5" customHeight="1" spans="1:5">
      <c r="A24" s="21" t="s">
        <v>90</v>
      </c>
      <c r="B24" s="21" t="s">
        <v>36</v>
      </c>
      <c r="C24" s="21">
        <v>55.58</v>
      </c>
      <c r="D24" s="21">
        <v>25.58</v>
      </c>
      <c r="E24" s="21">
        <v>30</v>
      </c>
    </row>
    <row r="25" s="1" customFormat="1" ht="28.5" customHeight="1" spans="1:5">
      <c r="A25" s="21" t="s">
        <v>86</v>
      </c>
      <c r="B25" s="21" t="s">
        <v>37</v>
      </c>
      <c r="C25" s="21">
        <v>30</v>
      </c>
      <c r="D25" s="21"/>
      <c r="E25" s="21">
        <v>30</v>
      </c>
    </row>
    <row r="26" s="1" customFormat="1" ht="28.5" customHeight="1" spans="1:5">
      <c r="A26" s="21" t="s">
        <v>97</v>
      </c>
      <c r="B26" s="21" t="s">
        <v>41</v>
      </c>
      <c r="C26" s="21">
        <v>30</v>
      </c>
      <c r="D26" s="21"/>
      <c r="E26" s="21">
        <v>30</v>
      </c>
    </row>
    <row r="27" s="1" customFormat="1" ht="28.5" customHeight="1" spans="1:5">
      <c r="A27" s="21" t="s">
        <v>98</v>
      </c>
      <c r="B27" s="21" t="s">
        <v>42</v>
      </c>
      <c r="C27" s="21">
        <v>25.58</v>
      </c>
      <c r="D27" s="21">
        <v>25.58</v>
      </c>
      <c r="E27" s="21"/>
    </row>
    <row r="28" s="1" customFormat="1" ht="28.5" customHeight="1" spans="1:5">
      <c r="A28" s="21" t="s">
        <v>99</v>
      </c>
      <c r="B28" s="21" t="s">
        <v>43</v>
      </c>
      <c r="C28" s="21">
        <v>25.58</v>
      </c>
      <c r="D28" s="21">
        <v>25.58</v>
      </c>
      <c r="E28" s="21"/>
    </row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24.5" style="1" customWidth="1"/>
    <col min="2" max="2" width="33.25" style="1" customWidth="1"/>
    <col min="3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1" customHeight="1" spans="1:7">
      <c r="A1" s="15"/>
      <c r="B1" s="15"/>
      <c r="C1" s="15"/>
      <c r="D1" s="15"/>
      <c r="E1" s="15"/>
      <c r="F1" s="15"/>
      <c r="G1" s="15"/>
    </row>
    <row r="2" s="1" customFormat="1" ht="29.25" customHeight="1" spans="1:7">
      <c r="A2" s="17" t="s">
        <v>122</v>
      </c>
      <c r="B2" s="17"/>
      <c r="C2" s="17"/>
      <c r="D2" s="17"/>
      <c r="E2" s="17"/>
      <c r="F2" s="18"/>
      <c r="G2" s="18"/>
    </row>
    <row r="3" s="1" customFormat="1" ht="21" customHeight="1" spans="1:7">
      <c r="A3" s="23" t="s">
        <v>53</v>
      </c>
      <c r="B3" s="20"/>
      <c r="C3" s="20"/>
      <c r="D3" s="20"/>
      <c r="E3" s="16" t="s">
        <v>2</v>
      </c>
      <c r="F3" s="15"/>
      <c r="G3" s="15"/>
    </row>
    <row r="4" s="1" customFormat="1" ht="17.25" customHeight="1" spans="1:7">
      <c r="A4" s="5" t="s">
        <v>123</v>
      </c>
      <c r="B4" s="5"/>
      <c r="C4" s="5" t="s">
        <v>124</v>
      </c>
      <c r="D4" s="5"/>
      <c r="E4" s="5"/>
      <c r="F4" s="15"/>
      <c r="G4" s="15"/>
    </row>
    <row r="5" s="1" customFormat="1" ht="21" customHeight="1" spans="1:7">
      <c r="A5" s="5" t="s">
        <v>105</v>
      </c>
      <c r="B5" s="9" t="s">
        <v>106</v>
      </c>
      <c r="C5" s="32" t="s">
        <v>56</v>
      </c>
      <c r="D5" s="32" t="s">
        <v>125</v>
      </c>
      <c r="E5" s="32" t="s">
        <v>126</v>
      </c>
      <c r="F5" s="15"/>
      <c r="G5" s="15"/>
    </row>
    <row r="6" s="1" customFormat="1" ht="21" customHeight="1" spans="1:7">
      <c r="A6" s="10" t="s">
        <v>70</v>
      </c>
      <c r="B6" s="10" t="s">
        <v>70</v>
      </c>
      <c r="C6" s="33">
        <v>1</v>
      </c>
      <c r="D6" s="33">
        <v>2</v>
      </c>
      <c r="E6" s="33">
        <v>3</v>
      </c>
      <c r="F6" s="15"/>
      <c r="G6" s="15"/>
    </row>
    <row r="7" s="1" customFormat="1" ht="27" customHeight="1" spans="1:8">
      <c r="A7" s="6"/>
      <c r="B7" s="6" t="s">
        <v>56</v>
      </c>
      <c r="C7" s="30">
        <v>353.95</v>
      </c>
      <c r="D7" s="30">
        <v>320.65</v>
      </c>
      <c r="E7" s="30">
        <v>33.3</v>
      </c>
      <c r="F7" s="34"/>
      <c r="G7" s="34"/>
      <c r="H7" s="13"/>
    </row>
    <row r="8" s="1" customFormat="1" ht="27" customHeight="1" spans="1:5">
      <c r="A8" s="6" t="s">
        <v>127</v>
      </c>
      <c r="B8" s="6" t="s">
        <v>128</v>
      </c>
      <c r="C8" s="30">
        <v>320.65</v>
      </c>
      <c r="D8" s="30">
        <v>320.65</v>
      </c>
      <c r="E8" s="30"/>
    </row>
    <row r="9" s="1" customFormat="1" ht="27" customHeight="1" spans="1:5">
      <c r="A9" s="6" t="s">
        <v>129</v>
      </c>
      <c r="B9" s="6" t="s">
        <v>130</v>
      </c>
      <c r="C9" s="30">
        <v>120.77</v>
      </c>
      <c r="D9" s="30">
        <v>120.77</v>
      </c>
      <c r="E9" s="30"/>
    </row>
    <row r="10" s="1" customFormat="1" ht="27" customHeight="1" spans="1:5">
      <c r="A10" s="6" t="s">
        <v>131</v>
      </c>
      <c r="B10" s="6" t="s">
        <v>132</v>
      </c>
      <c r="C10" s="30">
        <v>102.28</v>
      </c>
      <c r="D10" s="30">
        <v>102.28</v>
      </c>
      <c r="E10" s="30"/>
    </row>
    <row r="11" s="1" customFormat="1" ht="27" customHeight="1" spans="1:5">
      <c r="A11" s="6" t="s">
        <v>133</v>
      </c>
      <c r="B11" s="6" t="s">
        <v>134</v>
      </c>
      <c r="C11" s="30">
        <v>35.13</v>
      </c>
      <c r="D11" s="30">
        <v>35.13</v>
      </c>
      <c r="E11" s="30"/>
    </row>
    <row r="12" s="1" customFormat="1" ht="27" customHeight="1" spans="1:5">
      <c r="A12" s="6" t="s">
        <v>135</v>
      </c>
      <c r="B12" s="6" t="s">
        <v>136</v>
      </c>
      <c r="C12" s="30">
        <v>10.9</v>
      </c>
      <c r="D12" s="30">
        <v>10.9</v>
      </c>
      <c r="E12" s="30"/>
    </row>
    <row r="13" s="1" customFormat="1" ht="27" customHeight="1" spans="1:5">
      <c r="A13" s="6" t="s">
        <v>137</v>
      </c>
      <c r="B13" s="6" t="s">
        <v>138</v>
      </c>
      <c r="C13" s="30">
        <v>15.61</v>
      </c>
      <c r="D13" s="30">
        <v>15.61</v>
      </c>
      <c r="E13" s="30"/>
    </row>
    <row r="14" s="1" customFormat="1" ht="27" customHeight="1" spans="1:5">
      <c r="A14" s="6" t="s">
        <v>139</v>
      </c>
      <c r="B14" s="6" t="s">
        <v>140</v>
      </c>
      <c r="C14" s="30">
        <v>0.35</v>
      </c>
      <c r="D14" s="30">
        <v>0.35</v>
      </c>
      <c r="E14" s="30"/>
    </row>
    <row r="15" s="1" customFormat="1" ht="27" customHeight="1" spans="1:5">
      <c r="A15" s="6" t="s">
        <v>141</v>
      </c>
      <c r="B15" s="6" t="s">
        <v>142</v>
      </c>
      <c r="C15" s="30">
        <v>25.58</v>
      </c>
      <c r="D15" s="30">
        <v>25.58</v>
      </c>
      <c r="E15" s="30"/>
    </row>
    <row r="16" s="1" customFormat="1" ht="27" customHeight="1" spans="1:5">
      <c r="A16" s="6" t="s">
        <v>143</v>
      </c>
      <c r="B16" s="6" t="s">
        <v>144</v>
      </c>
      <c r="C16" s="30">
        <v>10.03</v>
      </c>
      <c r="D16" s="30">
        <v>10.03</v>
      </c>
      <c r="E16" s="30"/>
    </row>
    <row r="17" s="1" customFormat="1" ht="27" customHeight="1" spans="1:5">
      <c r="A17" s="6" t="s">
        <v>145</v>
      </c>
      <c r="B17" s="6" t="s">
        <v>146</v>
      </c>
      <c r="C17" s="30">
        <v>33.3</v>
      </c>
      <c r="D17" s="30"/>
      <c r="E17" s="30">
        <v>33.3</v>
      </c>
    </row>
    <row r="18" s="1" customFormat="1" ht="27" customHeight="1" spans="1:5">
      <c r="A18" s="6" t="s">
        <v>147</v>
      </c>
      <c r="B18" s="6" t="s">
        <v>148</v>
      </c>
      <c r="C18" s="30">
        <v>4</v>
      </c>
      <c r="D18" s="30"/>
      <c r="E18" s="30">
        <v>4</v>
      </c>
    </row>
    <row r="19" s="1" customFormat="1" ht="27" customHeight="1" spans="1:5">
      <c r="A19" s="6" t="s">
        <v>149</v>
      </c>
      <c r="B19" s="6" t="s">
        <v>150</v>
      </c>
      <c r="C19" s="30">
        <v>3.5</v>
      </c>
      <c r="D19" s="30"/>
      <c r="E19" s="30">
        <v>3.5</v>
      </c>
    </row>
    <row r="20" s="1" customFormat="1" ht="27" customHeight="1" spans="1:5">
      <c r="A20" s="6" t="s">
        <v>151</v>
      </c>
      <c r="B20" s="6" t="s">
        <v>152</v>
      </c>
      <c r="C20" s="30">
        <v>0.13</v>
      </c>
      <c r="D20" s="30"/>
      <c r="E20" s="30">
        <v>0.13</v>
      </c>
    </row>
    <row r="21" s="1" customFormat="1" ht="27" customHeight="1" spans="1:5">
      <c r="A21" s="6" t="s">
        <v>153</v>
      </c>
      <c r="B21" s="6" t="s">
        <v>154</v>
      </c>
      <c r="C21" s="30">
        <v>1</v>
      </c>
      <c r="D21" s="30"/>
      <c r="E21" s="30">
        <v>1</v>
      </c>
    </row>
    <row r="22" s="1" customFormat="1" ht="27" customHeight="1" spans="1:5">
      <c r="A22" s="6" t="s">
        <v>155</v>
      </c>
      <c r="B22" s="6" t="s">
        <v>156</v>
      </c>
      <c r="C22" s="30">
        <v>2</v>
      </c>
      <c r="D22" s="30"/>
      <c r="E22" s="30">
        <v>2</v>
      </c>
    </row>
    <row r="23" s="1" customFormat="1" ht="27" customHeight="1" spans="1:5">
      <c r="A23" s="6" t="s">
        <v>157</v>
      </c>
      <c r="B23" s="6" t="s">
        <v>158</v>
      </c>
      <c r="C23" s="30">
        <v>1.48</v>
      </c>
      <c r="D23" s="30"/>
      <c r="E23" s="30">
        <v>1.48</v>
      </c>
    </row>
    <row r="24" s="1" customFormat="1" ht="27" customHeight="1" spans="1:5">
      <c r="A24" s="6" t="s">
        <v>159</v>
      </c>
      <c r="B24" s="6" t="s">
        <v>160</v>
      </c>
      <c r="C24" s="30">
        <v>2</v>
      </c>
      <c r="D24" s="30"/>
      <c r="E24" s="30">
        <v>2</v>
      </c>
    </row>
    <row r="25" s="1" customFormat="1" ht="27" customHeight="1" spans="1:5">
      <c r="A25" s="6" t="s">
        <v>161</v>
      </c>
      <c r="B25" s="6" t="s">
        <v>162</v>
      </c>
      <c r="C25" s="30">
        <v>7.62</v>
      </c>
      <c r="D25" s="30"/>
      <c r="E25" s="30">
        <v>7.62</v>
      </c>
    </row>
    <row r="26" s="1" customFormat="1" ht="27" customHeight="1" spans="1:5">
      <c r="A26" s="6" t="s">
        <v>163</v>
      </c>
      <c r="B26" s="6" t="s">
        <v>164</v>
      </c>
      <c r="C26" s="30">
        <v>4.08</v>
      </c>
      <c r="D26" s="30"/>
      <c r="E26" s="30">
        <v>4.08</v>
      </c>
    </row>
    <row r="27" s="1" customFormat="1" ht="27" customHeight="1" spans="1:5">
      <c r="A27" s="6" t="s">
        <v>165</v>
      </c>
      <c r="B27" s="6" t="s">
        <v>166</v>
      </c>
      <c r="C27" s="30">
        <v>2.96</v>
      </c>
      <c r="D27" s="30"/>
      <c r="E27" s="30">
        <v>2.96</v>
      </c>
    </row>
    <row r="28" s="1" customFormat="1" ht="27" customHeight="1" spans="1:5">
      <c r="A28" s="6" t="s">
        <v>167</v>
      </c>
      <c r="B28" s="6" t="s">
        <v>168</v>
      </c>
      <c r="C28" s="30">
        <v>0.5</v>
      </c>
      <c r="D28" s="30"/>
      <c r="E28" s="30">
        <v>0.5</v>
      </c>
    </row>
    <row r="29" s="1" customFormat="1" ht="27" customHeight="1" spans="1:5">
      <c r="A29" s="6" t="s">
        <v>169</v>
      </c>
      <c r="B29" s="6" t="s">
        <v>170</v>
      </c>
      <c r="C29" s="30">
        <v>4.03</v>
      </c>
      <c r="D29" s="30"/>
      <c r="E29" s="30">
        <v>4.03</v>
      </c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$A1:$XFD1048576"/>
    </sheetView>
  </sheetViews>
  <sheetFormatPr defaultColWidth="8" defaultRowHeight="12.75" customHeight="1" outlineLevelCol="6"/>
  <cols>
    <col min="1" max="1" width="15.625" style="1" customWidth="1"/>
    <col min="2" max="2" width="33.875" style="1" customWidth="1"/>
    <col min="3" max="3" width="15.125" style="1" customWidth="1"/>
    <col min="4" max="7" width="17.75" style="1" customWidth="1"/>
    <col min="8" max="8" width="8" style="1" customWidth="1"/>
    <col min="9" max="16384" width="8" style="2"/>
  </cols>
  <sheetData>
    <row r="1" s="1" customFormat="1" ht="15" spans="7:7">
      <c r="G1" s="24"/>
    </row>
    <row r="2" s="1" customFormat="1" ht="30" customHeight="1" spans="1:7">
      <c r="A2" s="17" t="s">
        <v>171</v>
      </c>
      <c r="B2" s="17"/>
      <c r="C2" s="17"/>
      <c r="D2" s="17"/>
      <c r="E2" s="17"/>
      <c r="F2" s="17"/>
      <c r="G2" s="17"/>
    </row>
    <row r="3" s="1" customFormat="1" ht="18" customHeight="1" spans="1:7">
      <c r="A3" s="19" t="s">
        <v>101</v>
      </c>
      <c r="B3" s="19"/>
      <c r="C3" s="19"/>
      <c r="D3" s="19"/>
      <c r="E3" s="25"/>
      <c r="F3" s="25"/>
      <c r="G3" s="16" t="s">
        <v>2</v>
      </c>
    </row>
    <row r="4" s="1" customFormat="1" ht="31.5" customHeight="1" spans="1:7">
      <c r="A4" s="5" t="s">
        <v>172</v>
      </c>
      <c r="B4" s="5" t="s">
        <v>173</v>
      </c>
      <c r="C4" s="5" t="s">
        <v>56</v>
      </c>
      <c r="D4" s="26" t="s">
        <v>174</v>
      </c>
      <c r="E4" s="26" t="s">
        <v>175</v>
      </c>
      <c r="F4" s="26" t="s">
        <v>176</v>
      </c>
      <c r="G4" s="26" t="s">
        <v>177</v>
      </c>
    </row>
    <row r="5" s="1" customFormat="1" ht="18" customHeight="1" spans="1:7">
      <c r="A5" s="5"/>
      <c r="B5" s="5"/>
      <c r="C5" s="5"/>
      <c r="D5" s="26"/>
      <c r="E5" s="26"/>
      <c r="F5" s="26"/>
      <c r="G5" s="26"/>
    </row>
    <row r="6" s="1" customFormat="1" ht="21.75" customHeight="1" spans="1:7">
      <c r="A6" s="27" t="s">
        <v>70</v>
      </c>
      <c r="B6" s="27" t="s">
        <v>70</v>
      </c>
      <c r="C6" s="28">
        <v>1</v>
      </c>
      <c r="D6" s="28">
        <v>2</v>
      </c>
      <c r="E6" s="28">
        <v>3</v>
      </c>
      <c r="F6" s="28">
        <v>4</v>
      </c>
      <c r="G6" s="29">
        <v>5</v>
      </c>
    </row>
    <row r="7" s="1" customFormat="1" ht="27.75" customHeight="1" spans="1:7">
      <c r="A7" s="11"/>
      <c r="B7" s="11" t="s">
        <v>56</v>
      </c>
      <c r="C7" s="30">
        <v>7.62</v>
      </c>
      <c r="D7" s="30"/>
      <c r="E7" s="31">
        <v>7.62</v>
      </c>
      <c r="F7" s="30"/>
      <c r="G7" s="30"/>
    </row>
    <row r="8" s="1" customFormat="1" ht="27.75" customHeight="1" spans="1:7">
      <c r="A8" s="11" t="s">
        <v>178</v>
      </c>
      <c r="B8" s="11" t="s">
        <v>179</v>
      </c>
      <c r="C8" s="30">
        <v>7.62</v>
      </c>
      <c r="D8" s="30"/>
      <c r="E8" s="31">
        <v>7.62</v>
      </c>
      <c r="F8" s="30"/>
      <c r="G8" s="30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mergeCells count="8">
    <mergeCell ref="A2:G2"/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B17" sqref="B17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4" width="24.5" style="1" customWidth="1"/>
    <col min="5" max="5" width="32.62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2.5" customHeight="1" spans="1:7">
      <c r="A1" s="15"/>
      <c r="B1" s="15"/>
      <c r="C1" s="15"/>
      <c r="D1" s="22" t="s">
        <v>180</v>
      </c>
      <c r="E1" s="20"/>
      <c r="F1" s="15"/>
      <c r="G1" s="15"/>
    </row>
    <row r="2" s="1" customFormat="1" ht="29.25" customHeight="1" spans="1:7">
      <c r="A2" s="17" t="s">
        <v>181</v>
      </c>
      <c r="B2" s="17"/>
      <c r="C2" s="17"/>
      <c r="D2" s="17"/>
      <c r="E2" s="17"/>
      <c r="F2" s="18"/>
      <c r="G2" s="18"/>
    </row>
    <row r="3" s="1" customFormat="1" ht="21" customHeight="1" spans="1:7">
      <c r="A3" s="23"/>
      <c r="B3" s="20"/>
      <c r="C3" s="20"/>
      <c r="D3" s="20"/>
      <c r="E3" s="16" t="s">
        <v>2</v>
      </c>
      <c r="F3" s="15"/>
      <c r="G3" s="15"/>
    </row>
    <row r="4" s="1" customFormat="1" ht="24.75" customHeight="1" spans="1:7">
      <c r="A4" s="5" t="s">
        <v>102</v>
      </c>
      <c r="B4" s="5"/>
      <c r="C4" s="5" t="s">
        <v>121</v>
      </c>
      <c r="D4" s="5"/>
      <c r="E4" s="5"/>
      <c r="F4" s="15"/>
      <c r="G4" s="15"/>
    </row>
    <row r="5" s="1" customFormat="1" ht="21" customHeight="1" spans="1:7">
      <c r="A5" s="5" t="s">
        <v>105</v>
      </c>
      <c r="B5" s="5" t="s">
        <v>106</v>
      </c>
      <c r="C5" s="5" t="s">
        <v>56</v>
      </c>
      <c r="D5" s="5" t="s">
        <v>103</v>
      </c>
      <c r="E5" s="5" t="s">
        <v>104</v>
      </c>
      <c r="F5" s="15"/>
      <c r="G5" s="15"/>
    </row>
    <row r="6" s="1" customFormat="1" ht="21" customHeight="1" spans="1:8">
      <c r="A6" s="5" t="s">
        <v>70</v>
      </c>
      <c r="B6" s="5" t="s">
        <v>70</v>
      </c>
      <c r="C6" s="5">
        <v>1</v>
      </c>
      <c r="D6" s="5">
        <f>C6+1</f>
        <v>2</v>
      </c>
      <c r="E6" s="5">
        <f>D6+1</f>
        <v>3</v>
      </c>
      <c r="F6" s="15"/>
      <c r="G6" s="15"/>
      <c r="H6" s="13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1" sqref="$A1:$XFD1048576"/>
    </sheetView>
  </sheetViews>
  <sheetFormatPr defaultColWidth="8" defaultRowHeight="12.75" customHeight="1" outlineLevelCol="7"/>
  <cols>
    <col min="1" max="1" width="14.625" style="1" customWidth="1"/>
    <col min="2" max="2" width="43" style="1" customWidth="1"/>
    <col min="3" max="3" width="28" style="1" customWidth="1"/>
    <col min="4" max="5" width="24.5" style="1" customWidth="1"/>
    <col min="6" max="6" width="8" style="1" customWidth="1"/>
    <col min="7" max="7" width="11.875" style="1" customWidth="1"/>
    <col min="8" max="9" width="8" style="1" customWidth="1"/>
    <col min="10" max="16384" width="8" style="2"/>
  </cols>
  <sheetData>
    <row r="1" s="1" customFormat="1" ht="26.25" customHeight="1" spans="1:7">
      <c r="A1" s="15"/>
      <c r="B1" s="15"/>
      <c r="C1" s="16" t="s">
        <v>182</v>
      </c>
      <c r="D1" s="16"/>
      <c r="E1" s="16"/>
      <c r="F1" s="15"/>
      <c r="G1" s="15"/>
    </row>
    <row r="2" s="1" customFormat="1" ht="29.25" customHeight="1" spans="1:7">
      <c r="A2" s="17" t="s">
        <v>183</v>
      </c>
      <c r="B2" s="17"/>
      <c r="C2" s="17"/>
      <c r="D2" s="17"/>
      <c r="E2" s="17"/>
      <c r="F2" s="18"/>
      <c r="G2" s="18"/>
    </row>
    <row r="3" s="1" customFormat="1" ht="21" customHeight="1" spans="1:7">
      <c r="A3" s="19" t="s">
        <v>1</v>
      </c>
      <c r="B3" s="20"/>
      <c r="C3" s="20"/>
      <c r="D3" s="20"/>
      <c r="E3" s="16" t="s">
        <v>2</v>
      </c>
      <c r="F3" s="15"/>
      <c r="G3" s="15"/>
    </row>
    <row r="4" s="1" customFormat="1" ht="25.5" customHeight="1" spans="1:7">
      <c r="A4" s="5" t="s">
        <v>102</v>
      </c>
      <c r="B4" s="5"/>
      <c r="C4" s="5" t="s">
        <v>121</v>
      </c>
      <c r="D4" s="5"/>
      <c r="E4" s="5"/>
      <c r="F4" s="15"/>
      <c r="G4" s="15"/>
    </row>
    <row r="5" s="1" customFormat="1" ht="28.5" customHeight="1" spans="1:7">
      <c r="A5" s="5" t="s">
        <v>105</v>
      </c>
      <c r="B5" s="5" t="s">
        <v>106</v>
      </c>
      <c r="C5" s="5" t="s">
        <v>56</v>
      </c>
      <c r="D5" s="5" t="s">
        <v>103</v>
      </c>
      <c r="E5" s="5" t="s">
        <v>104</v>
      </c>
      <c r="F5" s="15"/>
      <c r="G5" s="15"/>
    </row>
    <row r="6" s="1" customFormat="1" ht="21" customHeight="1" spans="1:8">
      <c r="A6" s="5" t="s">
        <v>70</v>
      </c>
      <c r="B6" s="5" t="s">
        <v>70</v>
      </c>
      <c r="C6" s="5">
        <v>1</v>
      </c>
      <c r="D6" s="5">
        <f>C6+1</f>
        <v>2</v>
      </c>
      <c r="E6" s="5">
        <f>D6+1</f>
        <v>3</v>
      </c>
      <c r="F6" s="15"/>
      <c r="G6" s="15"/>
      <c r="H6" s="13"/>
    </row>
    <row r="7" s="1" customFormat="1" ht="27" customHeight="1" spans="1:7">
      <c r="A7" s="6"/>
      <c r="B7" s="6"/>
      <c r="C7" s="21"/>
      <c r="D7" s="21"/>
      <c r="E7" s="21"/>
      <c r="F7" s="15"/>
      <c r="G7" s="15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部门收支总表</vt:lpstr>
      <vt:lpstr>财拨收支总表</vt:lpstr>
      <vt:lpstr>一般公共预算支出表</vt:lpstr>
      <vt:lpstr>一般公共预算基本支出表</vt:lpstr>
      <vt:lpstr>一般公共预算三公表</vt:lpstr>
      <vt:lpstr>政府性基金预算支出表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H晶晶</cp:lastModifiedBy>
  <dcterms:created xsi:type="dcterms:W3CDTF">2022-02-16T07:44:00Z</dcterms:created>
  <dcterms:modified xsi:type="dcterms:W3CDTF">2022-02-16T08:59:52Z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D11ABAA2A11B42A8876D142D34246969</vt:lpwstr>
  </property>
</Properties>
</file>